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92E9343F-A678-435B-A965-4978F10D87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vibanj 2026." sheetId="7" r:id="rId1"/>
  </sheets>
  <definedNames>
    <definedName name="Br_fakture" localSheetId="0">#REF!</definedName>
    <definedName name="Br_fakture">#REF!</definedName>
    <definedName name="NazivTvrtke" localSheetId="0">'Svibanj 2026.'!#REF!</definedName>
    <definedName name="NazivTvrtke">#REF!</definedName>
    <definedName name="PojedinostiOBrFakture">"PojedinostiOFakturi[Br fakture]"</definedName>
    <definedName name="rngInvoice" localSheetId="0">'Svibanj 2026.'!#REF!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3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<sst xmlns="http://schemas.openxmlformats.org/spreadsheetml/2006/main" count="114" uniqueCount="73">
  <si>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</si>
  <si>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</si>
  <si>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</si>
  <si>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</si>
  <si>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</si>
  <si>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</si>
  <si>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</si>
  <si>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</si>
  <si>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</si>
  <si>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</si>
  <si>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</si>
  <si>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</si>
  <si>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</si>
  <si>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</si>
  <si>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</si>
  <si>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</si>
  <si>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</si>
  <si>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</si>
  <si>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</si>
  <si>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3295-PRISTOJBE I NAKNADE</t>
  </si>
  <si>
    <t>3234-KOMUNALNE USLUGE</t>
  </si>
  <si>
    <t>3121-OSTALI RASHODI ZA ZAPOSLENE</t>
  </si>
  <si>
    <t>PA-GO ZADAR</t>
  </si>
  <si>
    <t>3211-SLUŽBENA PUTOVANJA</t>
  </si>
  <si>
    <t>HEP OPSKRBA D.O.O.</t>
  </si>
  <si>
    <t>3721-NAKNADE GRAĐANIMA I KUĆANSTVIMA U NOVCU</t>
  </si>
  <si>
    <t>ČISTOĆA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</si>
  <si>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</si>
  <si>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</si>
  <si>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</si>
  <si>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</si>
  <si>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</si>
  <si>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</si>
  <si>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3232-USLUGE TEKUĆEG I INVESTICIJSKOG ODRŽAVANJA</t>
  </si>
  <si>
    <t>ERSTE &amp; STEIERMARKISCHE BANK d.d.</t>
  </si>
  <si>
    <t>23057039320</t>
  </si>
  <si>
    <t>RIJEKA</t>
  </si>
  <si>
    <t>ZADING D.O.O.</t>
  </si>
  <si>
    <t>SPIRAL D.O.O.</t>
  </si>
  <si>
    <t>HRVATSKO NARODNO KAZALIŠTE ZADAR</t>
  </si>
  <si>
    <t>3111-PLAĆA  ZA  TRAVANJ 2026.</t>
  </si>
  <si>
    <t>3212-PRIJEVOZ ZA TRAVANJ 2026.</t>
  </si>
  <si>
    <t>E STORE J.D.O.O.</t>
  </si>
  <si>
    <t>3221-UREDSKI MATERIJAL I OSTALI MATERIJALNI RASHODI</t>
  </si>
  <si>
    <t>TOMIPLAST,obrt za proizvodnju proizvoda od plastike</t>
  </si>
  <si>
    <t>EUROPAPIER ADRIA D.O.O.</t>
  </si>
  <si>
    <t>SESVETE</t>
  </si>
  <si>
    <t>PRIVATNA LJEKARNA LUŽAVEC</t>
  </si>
  <si>
    <t>HP-HRVATSKA POŠTA D.D.</t>
  </si>
  <si>
    <t>3231- USLUGE TELEFONA, POŠTE I PRIJEVOZA</t>
  </si>
  <si>
    <t>PASTOR SERVISI d.o.o.</t>
  </si>
  <si>
    <t>RAKITJE</t>
  </si>
  <si>
    <t>VODOVOD d.o.o.</t>
  </si>
  <si>
    <t>KONCERTNI URED ZADAR</t>
  </si>
  <si>
    <t>IN REBUS d.o.o.</t>
  </si>
  <si>
    <t>U.O. BEREKIN</t>
  </si>
  <si>
    <t>FINANCIJSKA AGENCIJA</t>
  </si>
  <si>
    <t xml:space="preserve">SUFINANCIRANJE TROŠKOVA INDIVIDUALNOG PRIJEVOZA UČENIKA ZA TRAVANJ 2026. </t>
  </si>
  <si>
    <t>SREDNJA FILM FESTIVAL-NAGRADE</t>
  </si>
  <si>
    <t>MIKELI TRADE D.O.O.</t>
  </si>
  <si>
    <t>77192952415</t>
  </si>
  <si>
    <t>3224-MATERIJAL I DIJELOVI ZA TEKUĆE I INVESTICIJSKO ODRŽAVANJE</t>
  </si>
  <si>
    <t>3225-SITNI INVENTAR I AUTO GUME</t>
  </si>
  <si>
    <t>Z-EL D.O.O., CHIPOTEKA</t>
  </si>
  <si>
    <t>EDUKA-SAVJET,OBRT ZA USLUGE I PRIJEVOZ,VL.KREŠO KREŠIĆ</t>
  </si>
  <si>
    <t xml:space="preserve">3237-INTELEKTUALNE I OSOBNE USLUGE </t>
  </si>
  <si>
    <t>KONTROL BIRO d.o.o.</t>
  </si>
  <si>
    <t xml:space="preserve">3214-NAKNADA ZA KORIŠTENJE PRIVATNOG AUTOMOBILA U SLUŽBENE SVRHE </t>
  </si>
  <si>
    <t>UKUPNO ZA SVIBANJ 2026.</t>
  </si>
  <si>
    <t xml:space="preserve">INFORMACIJA O TROŠENJU SREDSTAVA ZA SVIBANJ 2026.GODINE </t>
  </si>
  <si>
    <t>3811-TEKUĆE DONACIJE U NOVCU</t>
  </si>
  <si>
    <t>3222-MATERIJAL I SIROVINE</t>
  </si>
  <si>
    <t>3239-OSTALE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</si>
</sst>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6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4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6" fillId="2" borderId="0" xfId="0" applyNumberFormat="1" applyFont="1" applyFill="1" applyBorder="1" applyAlignment="1">
      <alignment horizontal="center" vertical="center" wrapText="1"/>
    </xf>
    <xf numFmtId="44" fontId="26" fillId="2" borderId="0" xfId="0" applyNumberFormat="1" applyFont="1" applyFill="1" applyBorder="1" applyAlignment="1">
      <alignment horizontal="left" vertical="center" wrapText="1"/>
    </xf>
    <xf numFmtId="0" fontId="28" fillId="0" borderId="0" xfId="2" applyFont="1" applyBorder="1" applyAlignment="1" applyProtection="1">
      <alignment horizontal="center" vertical="center"/>
    </xf>
    <xf numFmtId="0" fontId="29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165" fontId="26" fillId="0" borderId="0" xfId="0" applyNumberFormat="1" applyFont="1" applyFill="1" applyBorder="1" applyAlignment="1">
      <alignment vertical="center"/>
    </xf>
    <xf numFmtId="44" fontId="26" fillId="2" borderId="0" xfId="0" applyNumberFormat="1" applyFont="1" applyFill="1" applyBorder="1" applyAlignment="1">
      <alignment horizontal="left" vertical="center"/>
    </xf>
    <xf numFmtId="0" fontId="26" fillId="35" borderId="0" xfId="0" applyNumberFormat="1" applyFont="1" applyFill="1" applyAlignment="1">
      <alignment horizontal="center" vertical="center"/>
    </xf>
    <xf numFmtId="44" fontId="26" fillId="2" borderId="0" xfId="0" applyNumberFormat="1" applyFont="1" applyFill="1" applyBorder="1" applyAlignment="1">
      <alignment vertical="center" wrapText="1"/>
    </xf>
    <xf numFmtId="0" fontId="26" fillId="35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 wrapText="1"/>
    </xf>
    <xf numFmtId="0" fontId="26" fillId="35" borderId="0" xfId="0" applyNumberFormat="1" applyFont="1" applyFill="1" applyBorder="1" applyAlignment="1">
      <alignment horizontal="center" vertical="center"/>
    </xf>
    <xf numFmtId="49" fontId="26" fillId="2" borderId="0" xfId="0" applyNumberFormat="1" applyFont="1" applyFill="1" applyAlignment="1">
      <alignment horizontal="center" vertical="center"/>
    </xf>
    <xf numFmtId="49" fontId="26" fillId="2" borderId="0" xfId="13" applyNumberFormat="1" applyFont="1" applyFill="1" applyBorder="1" applyAlignment="1">
      <alignment horizontal="center" vertical="center"/>
    </xf>
    <xf numFmtId="0" fontId="26" fillId="35" borderId="0" xfId="0" applyFont="1" applyFill="1" applyAlignment="1">
      <alignment horizontal="center" vertical="center" wrapText="1"/>
    </xf>
    <xf numFmtId="0" fontId="26" fillId="2" borderId="0" xfId="0" applyNumberFormat="1" applyFont="1" applyFill="1" applyAlignment="1">
      <alignment horizontal="center" vertical="center"/>
    </xf>
    <xf numFmtId="44" fontId="26" fillId="2" borderId="0" xfId="0" applyNumberFormat="1" applyFont="1" applyFill="1" applyBorder="1" applyAlignment="1">
      <alignment vertical="center"/>
    </xf>
  </cellXfs>
  <cellStyles count="2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9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94"/>
      <tableStyleElement type="headerRow" dxfId="93"/>
      <tableStyleElement type="totalRow" dxfId="92"/>
      <tableStyleElement type="firstColumn" dxfId="91"/>
      <tableStyleElement type="lastColumn" dxfId="90"/>
      <tableStyleElement type="firstRowStripe" dxfId="89"/>
      <tableStyleElement type="firstColumnStripe" dxfId="8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3" headerRowDxfId="87" dataDxfId="86" totalsRowDxfId="85" headerRowCellStyle="Naslov 3">
  <autoFilter ref="A6:E4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84" totalsRowDxfId="83"/>
    <tableColumn id="8" xr3:uid="{B6C868CD-1E19-4517-960D-9FD348E74371}" name="OIB primatelja" dataDxfId="82" totalsRowDxfId="81" dataCellStyle="Normalno"/>
    <tableColumn id="10" xr3:uid="{EE9BC60A-5CAE-46C6-9A20-C3F6621D7241}" name="Sjedište primatelja" dataDxfId="80" totalsRowDxfId="79" dataCellStyle="Normalno"/>
    <tableColumn id="3" xr3:uid="{D88559A1-0BA5-418A-8276-6FEE74736300}" name="Vrsta rashoda i izdatka" dataDxfId="78" totalsRowDxfId="77"/>
    <tableColumn id="11" xr3:uid="{DA277AC2-0239-42EE-B2E7-7D3161E68FF1}" name="Iznos" totalsRowFunction="count" dataDxfId="76" totalsRowDxfId="7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3"/>
  <sheetViews>
    <sheetView showGridLines="0" tabSelected="1" zoomScaleNormal="100" workbookViewId="0">
      <selection activeCell="D42" sqref="D42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25" t="s">
        <v>12</v>
      </c>
      <c r="B1" s="25"/>
      <c r="C1" s="25"/>
      <c r="D1" s="25"/>
      <c r="E1" s="25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26" t="s">
        <v>14</v>
      </c>
      <c r="B3" s="26"/>
      <c r="C3" s="9" t="s">
        <v>9</v>
      </c>
      <c r="D3" s="27"/>
      <c r="E3" s="27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24" t="s">
        <v>69</v>
      </c>
      <c r="B5" s="24"/>
      <c r="C5" s="24"/>
      <c r="D5" s="24"/>
      <c r="E5" s="24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29" t="s">
        <v>2</v>
      </c>
      <c r="B7" s="20"/>
      <c r="C7" s="28"/>
      <c r="D7" s="23" t="s">
        <v>40</v>
      </c>
      <c r="E7" s="30">
        <v>93763.71</v>
      </c>
    </row>
    <row r="8" spans="1:5" s="18" customFormat="1" ht="35.1" customHeight="1" x14ac:dyDescent="0.2">
      <c r="A8" s="20" t="s">
        <v>2</v>
      </c>
      <c r="B8" s="20"/>
      <c r="C8" s="28"/>
      <c r="D8" s="23" t="s">
        <v>21</v>
      </c>
      <c r="E8" s="30">
        <v>1347.94</v>
      </c>
    </row>
    <row r="9" spans="1:5" s="2" customFormat="1" ht="35.1" customHeight="1" x14ac:dyDescent="0.2">
      <c r="A9" s="29" t="s">
        <v>2</v>
      </c>
      <c r="B9" s="20" t="str">
        <f t="array" ref="B9">IFERROR(INDEX(#REF!,SMALL(IF(#REF!=rngInvoice,ROW(#REF!)-ROW(#REF!)), ROW(#REF!)), MATCH($B$6,#REF!, 0)),"")</f>
        <v/>
      </c>
      <c r="C9" s="28" t="str">
        <f t="array" ref="C9">IFERROR(INDEX(#REF!,SMALL(IF(#REF!=rngInvoice,ROW(#REF!)-ROW(#REF!)), ROW(#REF!)), MATCH($C$6,#REF!, 0)),"")</f>
        <v/>
      </c>
      <c r="D9" s="23" t="s">
        <v>17</v>
      </c>
      <c r="E9" s="30">
        <v>15471.02</v>
      </c>
    </row>
    <row r="10" spans="1:5" s="19" customFormat="1" ht="35.1" customHeight="1" x14ac:dyDescent="0.2">
      <c r="A10" s="20" t="s">
        <v>2</v>
      </c>
      <c r="B10" s="20"/>
      <c r="C10" s="28"/>
      <c r="D10" s="23" t="s">
        <v>23</v>
      </c>
      <c r="E10" s="30">
        <v>705.92</v>
      </c>
    </row>
    <row r="11" spans="1:5" s="2" customFormat="1" ht="35.1" customHeight="1" x14ac:dyDescent="0.2">
      <c r="A11" s="29" t="s">
        <v>2</v>
      </c>
      <c r="B11" s="20" t="str">
        <f t="array" ref="B11">IFERROR(INDEX(#REF!,SMALL(IF(#REF!=rngInvoice,ROW(#REF!)-ROW(#REF!)), ROW(#REF!)), MATCH($B$6,#REF!, 0)),"")</f>
        <v/>
      </c>
      <c r="C11" s="28" t="str">
        <f t="array" ref="C11">IFERROR(INDEX(#REF!,SMALL(IF(#REF!=rngInvoice,ROW(#REF!)-ROW(#REF!)), ROW(#REF!)), MATCH($C$6,#REF!, 0)),"")</f>
        <v/>
      </c>
      <c r="D11" s="31" t="s">
        <v>41</v>
      </c>
      <c r="E11" s="30">
        <v>1623.71</v>
      </c>
    </row>
    <row r="12" spans="1:5" s="21" customFormat="1" ht="45" customHeight="1" x14ac:dyDescent="0.2">
      <c r="A12" s="20" t="s">
        <v>2</v>
      </c>
      <c r="B12" s="32"/>
      <c r="C12" s="28"/>
      <c r="D12" s="33" t="s">
        <v>67</v>
      </c>
      <c r="E12" s="30">
        <v>42</v>
      </c>
    </row>
    <row r="13" spans="1:5" s="21" customFormat="1" ht="35.1" customHeight="1" x14ac:dyDescent="0.2">
      <c r="A13" s="22" t="s">
        <v>42</v>
      </c>
      <c r="B13" s="20">
        <v>53097723816</v>
      </c>
      <c r="C13" s="28" t="s">
        <v>10</v>
      </c>
      <c r="D13" s="33" t="s">
        <v>43</v>
      </c>
      <c r="E13" s="30">
        <v>576</v>
      </c>
    </row>
    <row r="14" spans="1:5" s="21" customFormat="1" ht="35.1" customHeight="1" x14ac:dyDescent="0.2">
      <c r="A14" s="22" t="s">
        <v>44</v>
      </c>
      <c r="B14" s="34">
        <v>34831599032</v>
      </c>
      <c r="C14" s="28" t="s">
        <v>10</v>
      </c>
      <c r="D14" s="23" t="s">
        <v>43</v>
      </c>
      <c r="E14" s="30">
        <v>70</v>
      </c>
    </row>
    <row r="15" spans="1:5" s="21" customFormat="1" ht="36" customHeight="1" x14ac:dyDescent="0.2">
      <c r="A15" s="20" t="s">
        <v>47</v>
      </c>
      <c r="B15" s="35">
        <v>35105848514</v>
      </c>
      <c r="C15" s="28" t="s">
        <v>10</v>
      </c>
      <c r="D15" s="23" t="s">
        <v>43</v>
      </c>
      <c r="E15" s="30">
        <v>31.25</v>
      </c>
    </row>
    <row r="16" spans="1:5" s="18" customFormat="1" ht="35.1" customHeight="1" x14ac:dyDescent="0.2">
      <c r="A16" s="22" t="s">
        <v>45</v>
      </c>
      <c r="B16" s="36">
        <v>1913481578</v>
      </c>
      <c r="C16" s="28" t="s">
        <v>46</v>
      </c>
      <c r="D16" s="33" t="s">
        <v>43</v>
      </c>
      <c r="E16" s="30">
        <v>359.38</v>
      </c>
    </row>
    <row r="17" spans="1:5" s="21" customFormat="1" ht="35.1" customHeight="1" x14ac:dyDescent="0.2">
      <c r="A17" s="20" t="s">
        <v>38</v>
      </c>
      <c r="B17" s="20">
        <v>24156597070</v>
      </c>
      <c r="C17" s="28" t="s">
        <v>1</v>
      </c>
      <c r="D17" s="33" t="s">
        <v>71</v>
      </c>
      <c r="E17" s="30">
        <v>427.5</v>
      </c>
    </row>
    <row r="18" spans="1:5" s="17" customFormat="1" ht="35.1" customHeight="1" x14ac:dyDescent="0.2">
      <c r="A18" s="20" t="s">
        <v>24</v>
      </c>
      <c r="B18" s="20">
        <v>63073332379</v>
      </c>
      <c r="C18" s="28" t="s">
        <v>1</v>
      </c>
      <c r="D18" s="23" t="s">
        <v>15</v>
      </c>
      <c r="E18" s="30">
        <v>544.54999999999995</v>
      </c>
    </row>
    <row r="19" spans="1:5" s="19" customFormat="1" ht="35.1" customHeight="1" x14ac:dyDescent="0.2">
      <c r="A19" s="20" t="s">
        <v>34</v>
      </c>
      <c r="B19" s="37" t="s">
        <v>35</v>
      </c>
      <c r="C19" s="28" t="s">
        <v>36</v>
      </c>
      <c r="D19" s="23" t="s">
        <v>15</v>
      </c>
      <c r="E19" s="30">
        <v>10.78</v>
      </c>
    </row>
    <row r="20" spans="1:5" s="21" customFormat="1" ht="35.1" customHeight="1" x14ac:dyDescent="0.2">
      <c r="A20" s="20" t="s">
        <v>59</v>
      </c>
      <c r="B20" s="38" t="s">
        <v>60</v>
      </c>
      <c r="C20" s="28" t="s">
        <v>10</v>
      </c>
      <c r="D20" s="23" t="s">
        <v>61</v>
      </c>
      <c r="E20" s="30">
        <v>519.87</v>
      </c>
    </row>
    <row r="21" spans="1:5" s="21" customFormat="1" ht="35.1" customHeight="1" x14ac:dyDescent="0.2">
      <c r="A21" s="20" t="s">
        <v>50</v>
      </c>
      <c r="B21" s="35">
        <v>60654129780</v>
      </c>
      <c r="C21" s="28" t="s">
        <v>51</v>
      </c>
      <c r="D21" s="23" t="s">
        <v>62</v>
      </c>
      <c r="E21" s="30">
        <v>235.5</v>
      </c>
    </row>
    <row r="22" spans="1:5" s="21" customFormat="1" ht="35.1" customHeight="1" x14ac:dyDescent="0.2">
      <c r="A22" s="20" t="s">
        <v>63</v>
      </c>
      <c r="B22" s="39">
        <v>11374156664</v>
      </c>
      <c r="C22" s="28" t="s">
        <v>10</v>
      </c>
      <c r="D22" s="23" t="s">
        <v>62</v>
      </c>
      <c r="E22" s="30">
        <v>15.9</v>
      </c>
    </row>
    <row r="23" spans="1:5" s="19" customFormat="1" ht="35.1" customHeight="1" x14ac:dyDescent="0.2">
      <c r="A23" s="29" t="s">
        <v>4</v>
      </c>
      <c r="B23" s="40">
        <v>81793146560</v>
      </c>
      <c r="C23" s="28" t="s">
        <v>1</v>
      </c>
      <c r="D23" s="23" t="s">
        <v>18</v>
      </c>
      <c r="E23" s="30">
        <v>65.16</v>
      </c>
    </row>
    <row r="24" spans="1:5" s="21" customFormat="1" ht="35.1" customHeight="1" x14ac:dyDescent="0.2">
      <c r="A24" s="20" t="s">
        <v>48</v>
      </c>
      <c r="B24" s="32">
        <v>87311810356</v>
      </c>
      <c r="C24" s="28" t="s">
        <v>1</v>
      </c>
      <c r="D24" s="23" t="s">
        <v>49</v>
      </c>
      <c r="E24" s="30">
        <v>13.72</v>
      </c>
    </row>
    <row r="25" spans="1:5" s="16" customFormat="1" ht="35.1" customHeight="1" x14ac:dyDescent="0.2">
      <c r="A25" s="20" t="s">
        <v>50</v>
      </c>
      <c r="B25" s="35">
        <v>60654129780</v>
      </c>
      <c r="C25" s="28" t="s">
        <v>51</v>
      </c>
      <c r="D25" s="33" t="s">
        <v>33</v>
      </c>
      <c r="E25" s="30">
        <v>125.95</v>
      </c>
    </row>
    <row r="26" spans="1:5" s="19" customFormat="1" ht="35.1" customHeight="1" x14ac:dyDescent="0.2">
      <c r="A26" s="20" t="s">
        <v>26</v>
      </c>
      <c r="B26" s="20">
        <v>84923155727</v>
      </c>
      <c r="C26" s="28" t="s">
        <v>10</v>
      </c>
      <c r="D26" s="33" t="s">
        <v>20</v>
      </c>
      <c r="E26" s="30">
        <v>260.83</v>
      </c>
    </row>
    <row r="27" spans="1:5" s="21" customFormat="1" ht="35.1" customHeight="1" x14ac:dyDescent="0.2">
      <c r="A27" s="20" t="s">
        <v>22</v>
      </c>
      <c r="B27" s="20">
        <v>24292016879</v>
      </c>
      <c r="C27" s="28" t="s">
        <v>10</v>
      </c>
      <c r="D27" s="33" t="s">
        <v>20</v>
      </c>
      <c r="E27" s="30">
        <v>25.5</v>
      </c>
    </row>
    <row r="28" spans="1:5" s="21" customFormat="1" ht="35.1" customHeight="1" x14ac:dyDescent="0.2">
      <c r="A28" s="20" t="s">
        <v>52</v>
      </c>
      <c r="B28" s="36">
        <v>89406825003</v>
      </c>
      <c r="C28" s="28" t="s">
        <v>10</v>
      </c>
      <c r="D28" s="33" t="s">
        <v>20</v>
      </c>
      <c r="E28" s="30">
        <v>119.14</v>
      </c>
    </row>
    <row r="29" spans="1:5" s="19" customFormat="1" ht="35.1" customHeight="1" x14ac:dyDescent="0.2">
      <c r="A29" s="22" t="s">
        <v>27</v>
      </c>
      <c r="B29" s="20">
        <v>19859608335</v>
      </c>
      <c r="C29" s="28" t="s">
        <v>28</v>
      </c>
      <c r="D29" s="41" t="s">
        <v>31</v>
      </c>
      <c r="E29" s="30">
        <v>627.58000000000004</v>
      </c>
    </row>
    <row r="30" spans="1:5" s="19" customFormat="1" ht="35.1" customHeight="1" x14ac:dyDescent="0.2">
      <c r="A30" s="22" t="s">
        <v>53</v>
      </c>
      <c r="B30" s="20">
        <v>81994805989</v>
      </c>
      <c r="C30" s="28" t="s">
        <v>10</v>
      </c>
      <c r="D30" s="41" t="s">
        <v>31</v>
      </c>
      <c r="E30" s="30">
        <v>100</v>
      </c>
    </row>
    <row r="31" spans="1:5" s="21" customFormat="1" ht="35.1" customHeight="1" x14ac:dyDescent="0.2">
      <c r="A31" s="22" t="s">
        <v>39</v>
      </c>
      <c r="B31" s="20">
        <v>27003745858</v>
      </c>
      <c r="C31" s="28" t="s">
        <v>10</v>
      </c>
      <c r="D31" s="41" t="s">
        <v>31</v>
      </c>
      <c r="E31" s="30">
        <v>650</v>
      </c>
    </row>
    <row r="32" spans="1:5" s="21" customFormat="1" ht="35.1" customHeight="1" x14ac:dyDescent="0.2">
      <c r="A32" s="22" t="s">
        <v>64</v>
      </c>
      <c r="B32" s="32">
        <v>84501533007</v>
      </c>
      <c r="C32" s="28" t="s">
        <v>46</v>
      </c>
      <c r="D32" s="33" t="s">
        <v>65</v>
      </c>
      <c r="E32" s="30">
        <v>106.18</v>
      </c>
    </row>
    <row r="33" spans="1:10" s="21" customFormat="1" ht="35.1" customHeight="1" x14ac:dyDescent="0.2">
      <c r="A33" s="20" t="s">
        <v>66</v>
      </c>
      <c r="B33" s="20">
        <v>80916616067</v>
      </c>
      <c r="C33" s="28" t="s">
        <v>1</v>
      </c>
      <c r="D33" s="33" t="s">
        <v>65</v>
      </c>
      <c r="E33" s="30">
        <v>41.48</v>
      </c>
    </row>
    <row r="34" spans="1:10" s="19" customFormat="1" ht="35.1" customHeight="1" x14ac:dyDescent="0.2">
      <c r="A34" s="22" t="s">
        <v>37</v>
      </c>
      <c r="B34" s="36">
        <v>66697874792</v>
      </c>
      <c r="C34" s="28" t="s">
        <v>10</v>
      </c>
      <c r="D34" s="33" t="s">
        <v>32</v>
      </c>
      <c r="E34" s="30">
        <v>99.53</v>
      </c>
    </row>
    <row r="35" spans="1:10" s="17" customFormat="1" ht="35.1" customHeight="1" x14ac:dyDescent="0.2">
      <c r="A35" s="22" t="s">
        <v>29</v>
      </c>
      <c r="B35" s="20">
        <v>82888704837</v>
      </c>
      <c r="C35" s="28" t="s">
        <v>30</v>
      </c>
      <c r="D35" s="41" t="s">
        <v>32</v>
      </c>
      <c r="E35" s="30">
        <v>146</v>
      </c>
    </row>
    <row r="36" spans="1:10" s="21" customFormat="1" ht="35.1" customHeight="1" x14ac:dyDescent="0.2">
      <c r="A36" s="22" t="s">
        <v>54</v>
      </c>
      <c r="B36" s="20">
        <v>91591564577</v>
      </c>
      <c r="C36" s="28" t="s">
        <v>1</v>
      </c>
      <c r="D36" s="33" t="s">
        <v>32</v>
      </c>
      <c r="E36" s="30">
        <v>123.39</v>
      </c>
    </row>
    <row r="37" spans="1:10" s="21" customFormat="1" ht="35.1" customHeight="1" x14ac:dyDescent="0.2">
      <c r="A37" s="20" t="s">
        <v>39</v>
      </c>
      <c r="B37" s="20">
        <v>27003745858</v>
      </c>
      <c r="C37" s="28" t="s">
        <v>10</v>
      </c>
      <c r="D37" s="33" t="s">
        <v>72</v>
      </c>
      <c r="E37" s="30">
        <v>600</v>
      </c>
    </row>
    <row r="38" spans="1:10" s="19" customFormat="1" ht="35.1" customHeight="1" x14ac:dyDescent="0.2">
      <c r="A38" s="29" t="s">
        <v>3</v>
      </c>
      <c r="B38" s="20">
        <v>18683136487</v>
      </c>
      <c r="C38" s="28" t="s">
        <v>1</v>
      </c>
      <c r="D38" s="23" t="s">
        <v>19</v>
      </c>
      <c r="E38" s="30">
        <v>210</v>
      </c>
    </row>
    <row r="39" spans="1:10" s="21" customFormat="1" ht="35.1" customHeight="1" x14ac:dyDescent="0.2">
      <c r="A39" s="29" t="s">
        <v>55</v>
      </c>
      <c r="B39" s="40">
        <v>38783778514</v>
      </c>
      <c r="C39" s="28" t="s">
        <v>10</v>
      </c>
      <c r="D39" s="33" t="s">
        <v>16</v>
      </c>
      <c r="E39" s="30">
        <v>2700</v>
      </c>
    </row>
    <row r="40" spans="1:10" s="21" customFormat="1" ht="35.1" customHeight="1" x14ac:dyDescent="0.2">
      <c r="A40" s="20" t="s">
        <v>56</v>
      </c>
      <c r="B40" s="32">
        <v>85821130368</v>
      </c>
      <c r="C40" s="28" t="s">
        <v>1</v>
      </c>
      <c r="D40" s="33" t="s">
        <v>16</v>
      </c>
      <c r="E40" s="30">
        <v>3.32</v>
      </c>
    </row>
    <row r="41" spans="1:10" s="2" customFormat="1" ht="35.1" customHeight="1" x14ac:dyDescent="0.2">
      <c r="A41" s="22" t="s">
        <v>57</v>
      </c>
      <c r="B41" s="20"/>
      <c r="C41" s="28"/>
      <c r="D41" s="33" t="s">
        <v>25</v>
      </c>
      <c r="E41" s="30">
        <v>144</v>
      </c>
      <c r="J41" s="14"/>
    </row>
    <row r="42" spans="1:10" s="21" customFormat="1" ht="35.1" customHeight="1" x14ac:dyDescent="0.2">
      <c r="A42" s="22" t="s">
        <v>58</v>
      </c>
      <c r="B42" s="20"/>
      <c r="C42" s="28"/>
      <c r="D42" s="33" t="s">
        <v>70</v>
      </c>
      <c r="E42" s="30">
        <v>400</v>
      </c>
      <c r="J42" s="14"/>
    </row>
    <row r="43" spans="1:10" s="2" customFormat="1" ht="35.1" customHeight="1" x14ac:dyDescent="0.2">
      <c r="A43" s="10" t="s">
        <v>68</v>
      </c>
      <c r="B43" s="11"/>
      <c r="C43" s="12"/>
      <c r="D43" s="12"/>
      <c r="E43" s="13">
        <f>SUM(E7:E42)</f>
        <v>122306.81000000001</v>
      </c>
    </row>
    <row r="44" spans="1:10" s="15" customFormat="1" ht="35.1" customHeight="1" x14ac:dyDescent="0.2">
      <c r="A44" s="4"/>
      <c r="B44" s="4"/>
      <c r="C44" s="4"/>
      <c r="D44" s="4"/>
      <c r="E44" s="4"/>
    </row>
    <row r="45" spans="1:10" s="2" customFormat="1" ht="35.1" customHeight="1" x14ac:dyDescent="0.2">
      <c r="A45" s="4"/>
      <c r="B45" s="4"/>
      <c r="C45" s="4"/>
      <c r="D45" s="4"/>
      <c r="E45" s="4"/>
    </row>
    <row r="46" spans="1:10" s="2" customFormat="1" ht="35.1" customHeight="1" x14ac:dyDescent="0.2">
      <c r="A46" s="4"/>
      <c r="B46" s="4"/>
      <c r="C46" s="4"/>
      <c r="D46" s="4"/>
      <c r="E46" s="4"/>
    </row>
    <row r="47" spans="1:10" s="2" customFormat="1" ht="35.1" customHeight="1" x14ac:dyDescent="0.2">
      <c r="A47" s="4"/>
      <c r="B47" s="4"/>
      <c r="C47" s="4"/>
      <c r="D47" s="4"/>
      <c r="E47" s="4"/>
    </row>
    <row r="48" spans="1:10" s="2" customFormat="1" ht="35.1" customHeight="1" x14ac:dyDescent="0.2">
      <c r="A48" s="4"/>
      <c r="B48" s="4"/>
      <c r="C48" s="4"/>
      <c r="D48" s="4"/>
      <c r="E48" s="4"/>
    </row>
    <row r="49" spans="1:5" s="2" customFormat="1" ht="35.1" customHeight="1" x14ac:dyDescent="0.2">
      <c r="A49" s="4"/>
      <c r="B49" s="4"/>
      <c r="C49" s="4"/>
      <c r="D49" s="4"/>
      <c r="E49" s="4"/>
    </row>
    <row r="50" spans="1:5" s="2" customFormat="1" ht="35.1" customHeight="1" x14ac:dyDescent="0.2">
      <c r="A50" s="4"/>
      <c r="B50" s="4"/>
      <c r="C50" s="4"/>
      <c r="D50" s="4"/>
      <c r="E50" s="4"/>
    </row>
    <row r="51" spans="1:5" s="2" customFormat="1" ht="35.1" customHeight="1" x14ac:dyDescent="0.2">
      <c r="A51" s="4"/>
      <c r="B51" s="4"/>
      <c r="C51" s="4"/>
      <c r="D51" s="4"/>
      <c r="E51" s="4"/>
    </row>
    <row r="52" spans="1:5" s="2" customFormat="1" ht="33" customHeight="1" x14ac:dyDescent="0.2">
      <c r="A52" s="4"/>
      <c r="B52" s="4"/>
      <c r="C52" s="4"/>
      <c r="D52" s="4"/>
      <c r="E52" s="4"/>
    </row>
    <row r="53" spans="1:5" s="2" customFormat="1" ht="33.950000000000003" customHeight="1" x14ac:dyDescent="0.2">
      <c r="A53" s="4"/>
      <c r="B53" s="4"/>
      <c r="C53" s="4"/>
      <c r="D53" s="4"/>
      <c r="E53" s="4"/>
    </row>
  </sheetData>
  <sheetProtection selectLockedCells="1"/>
  <mergeCells count="4">
    <mergeCell ref="A5:E5"/>
    <mergeCell ref="A1:E1"/>
    <mergeCell ref="A3:B3"/>
    <mergeCell ref="D3:E3"/>
  </mergeCells>
  <conditionalFormatting sqref="A43:D43 A23 C23:D23">
    <cfRule type="expression" dxfId="74" priority="247">
      <formula>MOD(ROW(),2)=0</formula>
    </cfRule>
  </conditionalFormatting>
  <conditionalFormatting sqref="E9:E10 E23:E31 E15:E18 E41:E43 E34:E36">
    <cfRule type="expression" dxfId="73" priority="245">
      <formula>MOD(ROW(),2)=0</formula>
    </cfRule>
    <cfRule type="expression" dxfId="72" priority="246">
      <formula>MOD(ROW(),2)=1</formula>
    </cfRule>
  </conditionalFormatting>
  <conditionalFormatting sqref="A7:D7">
    <cfRule type="expression" dxfId="71" priority="231">
      <formula>MOD(ROW(),2)=0</formula>
    </cfRule>
  </conditionalFormatting>
  <conditionalFormatting sqref="E7">
    <cfRule type="expression" dxfId="70" priority="229">
      <formula>MOD(ROW(),2)=0</formula>
    </cfRule>
    <cfRule type="expression" dxfId="69" priority="230">
      <formula>MOD(ROW(),2)=1</formula>
    </cfRule>
  </conditionalFormatting>
  <conditionalFormatting sqref="A9:D9">
    <cfRule type="expression" dxfId="68" priority="227">
      <formula>MOD(ROW(),2)=0</formula>
    </cfRule>
  </conditionalFormatting>
  <conditionalFormatting sqref="E11 E13:E14">
    <cfRule type="expression" dxfId="67" priority="177">
      <formula>MOD(ROW(),2)=0</formula>
    </cfRule>
    <cfRule type="expression" dxfId="66" priority="178">
      <formula>MOD(ROW(),2)=1</formula>
    </cfRule>
  </conditionalFormatting>
  <conditionalFormatting sqref="A11:D11">
    <cfRule type="expression" dxfId="65" priority="179">
      <formula>MOD(ROW(),2)=0</formula>
    </cfRule>
  </conditionalFormatting>
  <conditionalFormatting sqref="A38:D38">
    <cfRule type="expression" dxfId="64" priority="131">
      <formula>MOD(ROW(),2)=0</formula>
    </cfRule>
  </conditionalFormatting>
  <conditionalFormatting sqref="E38 E40">
    <cfRule type="expression" dxfId="63" priority="129">
      <formula>MOD(ROW(),2)=0</formula>
    </cfRule>
    <cfRule type="expression" dxfId="62" priority="130">
      <formula>MOD(ROW(),2)=1</formula>
    </cfRule>
  </conditionalFormatting>
  <conditionalFormatting sqref="A8:D8">
    <cfRule type="expression" dxfId="61" priority="126">
      <formula>MOD(ROW(),2)=0</formula>
    </cfRule>
  </conditionalFormatting>
  <conditionalFormatting sqref="E8">
    <cfRule type="expression" dxfId="60" priority="127">
      <formula>MOD(ROW(),2)=0</formula>
    </cfRule>
    <cfRule type="expression" dxfId="59" priority="128">
      <formula>MOD(ROW(),2)=1</formula>
    </cfRule>
  </conditionalFormatting>
  <conditionalFormatting sqref="D10">
    <cfRule type="expression" dxfId="58" priority="109">
      <formula>MOD(ROW(),2)=0</formula>
    </cfRule>
  </conditionalFormatting>
  <conditionalFormatting sqref="A10:C10">
    <cfRule type="expression" dxfId="57" priority="110">
      <formula>MOD(ROW(),2)=0</formula>
    </cfRule>
  </conditionalFormatting>
  <conditionalFormatting sqref="A18:D18">
    <cfRule type="expression" dxfId="56" priority="106">
      <formula>MOD(ROW(),2)=0</formula>
    </cfRule>
  </conditionalFormatting>
  <conditionalFormatting sqref="D41:D42">
    <cfRule type="expression" dxfId="55" priority="92">
      <formula>MOD(ROW(),2)=0</formula>
    </cfRule>
  </conditionalFormatting>
  <conditionalFormatting sqref="A41:C42">
    <cfRule type="expression" dxfId="54" priority="93">
      <formula>MOD(ROW(),2)=0</formula>
    </cfRule>
  </conditionalFormatting>
  <conditionalFormatting sqref="D29:D31">
    <cfRule type="expression" dxfId="53" priority="83">
      <formula>MOD(ROW(),2)=0</formula>
    </cfRule>
  </conditionalFormatting>
  <conditionalFormatting sqref="A35:D35">
    <cfRule type="expression" dxfId="52" priority="82">
      <formula>MOD(ROW(),2)=0</formula>
    </cfRule>
  </conditionalFormatting>
  <conditionalFormatting sqref="A29:C30 A31">
    <cfRule type="expression" dxfId="51" priority="84">
      <formula>MOD(ROW(),2)=0</formula>
    </cfRule>
  </conditionalFormatting>
  <conditionalFormatting sqref="A27:C27">
    <cfRule type="expression" dxfId="50" priority="63">
      <formula>MOD(ROW(),2)=0</formula>
    </cfRule>
  </conditionalFormatting>
  <conditionalFormatting sqref="D27">
    <cfRule type="expression" dxfId="49" priority="61">
      <formula>MOD(ROW(),2)=0</formula>
    </cfRule>
  </conditionalFormatting>
  <conditionalFormatting sqref="A26:D26">
    <cfRule type="expression" dxfId="48" priority="57">
      <formula>MOD(ROW(),2)=0</formula>
    </cfRule>
  </conditionalFormatting>
  <conditionalFormatting sqref="A25 C25">
    <cfRule type="expression" dxfId="47" priority="51">
      <formula>MOD(ROW(),2)=0</formula>
    </cfRule>
  </conditionalFormatting>
  <conditionalFormatting sqref="D25">
    <cfRule type="expression" dxfId="46" priority="49">
      <formula>MOD(ROW(),2)=0</formula>
    </cfRule>
  </conditionalFormatting>
  <conditionalFormatting sqref="D19">
    <cfRule type="expression" dxfId="45" priority="40">
      <formula>MOD(ROW(),2)=0</formula>
    </cfRule>
  </conditionalFormatting>
  <conditionalFormatting sqref="A19 C19">
    <cfRule type="expression" dxfId="44" priority="43">
      <formula>MOD(ROW(),2)=0</formula>
    </cfRule>
  </conditionalFormatting>
  <conditionalFormatting sqref="E19:E22">
    <cfRule type="expression" dxfId="43" priority="41">
      <formula>MOD(ROW(),2)=0</formula>
    </cfRule>
    <cfRule type="expression" dxfId="42" priority="42">
      <formula>MOD(ROW(),2)=1</formula>
    </cfRule>
  </conditionalFormatting>
  <conditionalFormatting sqref="A34 C34:D34">
    <cfRule type="expression" dxfId="41" priority="39">
      <formula>MOD(ROW(),2)=0</formula>
    </cfRule>
  </conditionalFormatting>
  <conditionalFormatting sqref="A17:D17">
    <cfRule type="expression" dxfId="40" priority="38">
      <formula>MOD(ROW(),2)=0</formula>
    </cfRule>
  </conditionalFormatting>
  <conditionalFormatting sqref="A13:D13">
    <cfRule type="expression" dxfId="39" priority="34">
      <formula>MOD(ROW(),2)=0</formula>
    </cfRule>
  </conditionalFormatting>
  <conditionalFormatting sqref="A14 C14:D14">
    <cfRule type="expression" dxfId="38" priority="33">
      <formula>MOD(ROW(),2)=0</formula>
    </cfRule>
  </conditionalFormatting>
  <conditionalFormatting sqref="D15">
    <cfRule type="expression" dxfId="37" priority="28">
      <formula>MOD(ROW(),2)=0</formula>
    </cfRule>
  </conditionalFormatting>
  <conditionalFormatting sqref="D24">
    <cfRule type="expression" dxfId="36" priority="25">
      <formula>MOD(ROW(),2)=0</formula>
    </cfRule>
  </conditionalFormatting>
  <conditionalFormatting sqref="D16">
    <cfRule type="expression" dxfId="35" priority="32">
      <formula>MOD(ROW(),2)=0</formula>
    </cfRule>
  </conditionalFormatting>
  <conditionalFormatting sqref="A16 C16">
    <cfRule type="expression" dxfId="34" priority="31">
      <formula>MOD(ROW(),2)=0</formula>
    </cfRule>
  </conditionalFormatting>
  <conditionalFormatting sqref="A15 C15">
    <cfRule type="expression" dxfId="33" priority="29">
      <formula>MOD(ROW(),2)=0</formula>
    </cfRule>
  </conditionalFormatting>
  <conditionalFormatting sqref="A24">
    <cfRule type="expression" dxfId="32" priority="26">
      <formula>MOD(ROW(),2)=0</formula>
    </cfRule>
  </conditionalFormatting>
  <conditionalFormatting sqref="A28 C28:D28">
    <cfRule type="expression" dxfId="31" priority="24">
      <formula>MOD(ROW(),2)=0</formula>
    </cfRule>
  </conditionalFormatting>
  <conditionalFormatting sqref="B31:C31">
    <cfRule type="expression" dxfId="30" priority="23">
      <formula>MOD(ROW(),2)=0</formula>
    </cfRule>
  </conditionalFormatting>
  <conditionalFormatting sqref="C24">
    <cfRule type="expression" dxfId="29" priority="27">
      <formula>MOD(ROW(),2)=0</formula>
    </cfRule>
  </conditionalFormatting>
  <conditionalFormatting sqref="A36:D36">
    <cfRule type="expression" dxfId="28" priority="22">
      <formula>MOD(ROW(),2)=0</formula>
    </cfRule>
  </conditionalFormatting>
  <conditionalFormatting sqref="C40:D40 A40">
    <cfRule type="expression" dxfId="27" priority="21">
      <formula>MOD(ROW(),2)=0</formula>
    </cfRule>
  </conditionalFormatting>
  <conditionalFormatting sqref="E39">
    <cfRule type="expression" dxfId="26" priority="15">
      <formula>MOD(ROW(),2)=0</formula>
    </cfRule>
    <cfRule type="expression" dxfId="25" priority="16">
      <formula>MOD(ROW(),2)=1</formula>
    </cfRule>
  </conditionalFormatting>
  <conditionalFormatting sqref="A39 C39:D39">
    <cfRule type="expression" dxfId="24" priority="17">
      <formula>MOD(ROW(),2)=0</formula>
    </cfRule>
  </conditionalFormatting>
  <conditionalFormatting sqref="A37:C37">
    <cfRule type="expression" dxfId="23" priority="11">
      <formula>MOD(ROW(),2)=0</formula>
    </cfRule>
  </conditionalFormatting>
  <conditionalFormatting sqref="E37">
    <cfRule type="expression" dxfId="22" priority="13">
      <formula>MOD(ROW(),2)=0</formula>
    </cfRule>
    <cfRule type="expression" dxfId="21" priority="14">
      <formula>MOD(ROW(),2)=1</formula>
    </cfRule>
  </conditionalFormatting>
  <conditionalFormatting sqref="D37">
    <cfRule type="expression" dxfId="20" priority="12">
      <formula>MOD(ROW(),2)=0</formula>
    </cfRule>
  </conditionalFormatting>
  <conditionalFormatting sqref="A20:D20 D21:D22">
    <cfRule type="expression" dxfId="19" priority="10">
      <formula>MOD(ROW(),2)=0</formula>
    </cfRule>
  </conditionalFormatting>
  <conditionalFormatting sqref="C22 A22">
    <cfRule type="expression" dxfId="18" priority="8">
      <formula>MOD(ROW(),2)=0</formula>
    </cfRule>
  </conditionalFormatting>
  <conditionalFormatting sqref="A21 C21">
    <cfRule type="expression" dxfId="16" priority="9">
      <formula>MOD(ROW(),2)=0</formula>
    </cfRule>
  </conditionalFormatting>
  <conditionalFormatting sqref="E32:E33">
    <cfRule type="expression" dxfId="12" priority="5">
      <formula>MOD(ROW(),2)=0</formula>
    </cfRule>
    <cfRule type="expression" dxfId="11" priority="6">
      <formula>MOD(ROW(),2)=1</formula>
    </cfRule>
  </conditionalFormatting>
  <conditionalFormatting sqref="A32:A33 C32:D33">
    <cfRule type="expression" dxfId="10" priority="7">
      <formula>MOD(ROW(),2)=0</formula>
    </cfRule>
  </conditionalFormatting>
  <conditionalFormatting sqref="C12:D12">
    <cfRule type="expression" dxfId="3" priority="4">
      <formula>MOD(ROW(),2)=0</formula>
    </cfRule>
  </conditionalFormatting>
  <conditionalFormatting sqref="A12">
    <cfRule type="expression" dxfId="2" priority="1">
      <formula>MOD(ROW(),2)=0</formula>
    </cfRule>
  </conditionalFormatting>
  <conditionalFormatting sqref="E12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2026-06-19T08:15:11Z</cp:lastPrinted>
  <dcterms:created xsi:type="dcterms:W3CDTF">2016-11-01T03:33:07Z</dcterms:created>
  <dcterms:modified xsi:type="dcterms:W3CDTF">2026-06-19T09:47:32Z</dcterms:modified>
</cp:coreProperties>
</file>