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ABF8F98D-EC3A-48E1-9E18-5BB434E8A6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ujan 2025." sheetId="7" r:id="rId1"/>
  </sheets>
  <definedNames>
    <definedName name="Br_fakture" localSheetId="0">#REF!</definedName>
    <definedName name="Br_fakture">#REF!</definedName>
    <definedName name="NazivTvrtke" localSheetId="0">'Rujan 2025.'!#REF!</definedName>
    <definedName name="NazivTvrtke">#REF!</definedName>
    <definedName name="PojedinostiOBrFakture">"PojedinostiOFakturi[Br fakture]"</definedName>
    <definedName name="rngInvoice" localSheetId="0">'Rujan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E35" i="7" l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<sst xmlns="http://schemas.openxmlformats.org/spreadsheetml/2006/main" count="93" uniqueCount="60">
  <si>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</si>
  <si>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</si>
  <si>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</si>
  <si>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</si>
  <si>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</si>
  <si>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</si>
  <si>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</si>
  <si>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</si>
  <si>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</si>
  <si>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</si>
  <si>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</si>
  <si>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</si>
  <si>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</si>
  <si>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</si>
  <si>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</si>
  <si>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</si>
  <si>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</si>
  <si>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</si>
  <si>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</si>
  <si>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3295-PRISTOJBE I NAKNADE</t>
  </si>
  <si>
    <t>3234-KOMUNALNE USLUGE</t>
  </si>
  <si>
    <t>3211-SLUŽBENA PUTOVANJA</t>
  </si>
  <si>
    <t>HEP OPSKRBA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</si>
  <si>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</si>
  <si>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</si>
  <si>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</si>
  <si>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</si>
  <si>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</si>
  <si>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</si>
  <si>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SESVETE</t>
  </si>
  <si>
    <t>HP-HRVATSKA POŠTA D.D.</t>
  </si>
  <si>
    <t>3231- USLUGE TELEFONA, POŠTE I PRIJEVOZA</t>
  </si>
  <si>
    <t>VODOVOD d.o.o.</t>
  </si>
  <si>
    <t>IN REBUS d.o.o.</t>
  </si>
  <si>
    <t>EDUKA-SAVJET,OBRT ZA USLUGE I PRIJEVOZ,VL.KREŠO KREŠIĆ</t>
  </si>
  <si>
    <t xml:space="preserve">3237-INTELEKTUALNE I OSOBNE USLUGE </t>
  </si>
  <si>
    <t>KONTROL BIRO d.o.o.</t>
  </si>
  <si>
    <t>FINANCIJSKA AGENCIJA</t>
  </si>
  <si>
    <t>ČISTOĆA d.o.o.</t>
  </si>
  <si>
    <t>3111-PLAĆA  ZA  KOLOVOZ 2025.</t>
  </si>
  <si>
    <t>3212-PRIJEVOZ ZA KOLOVOZ 2025.</t>
  </si>
  <si>
    <t>3121-OSTALI RASHODI ZA ZAPOSLENE</t>
  </si>
  <si>
    <t>BAKMAZ D.O.O.</t>
  </si>
  <si>
    <t xml:space="preserve">27391110825
</t>
  </si>
  <si>
    <t>3221-UREDSKI MATERIJAL I OSTALI MATERIJALNI RASHODI</t>
  </si>
  <si>
    <t>TOMIPLAST,obrt za proizvodnju proizvoda od plastike</t>
  </si>
  <si>
    <t>KOVAČIĆ KONZALTING D.O.O.</t>
  </si>
  <si>
    <t>TROGIR</t>
  </si>
  <si>
    <t>Ž.I.R. KOMERC D.O.O.</t>
  </si>
  <si>
    <t> 38998363985</t>
  </si>
  <si>
    <t>3225- SITNI INVENTAR I AUTO GUME</t>
  </si>
  <si>
    <t>START, obrt za popravak strojeva i trgovinu</t>
  </si>
  <si>
    <t>PA-GO ZADAR</t>
  </si>
  <si>
    <t>SVEUČILIŠTE U ZADRU</t>
  </si>
  <si>
    <t>LORENA,obrt za trgovinu</t>
  </si>
  <si>
    <t>ZAVOD ZA JAVNO ZDRAVSTVO ZADAR</t>
  </si>
  <si>
    <t>3239- OSTALE USLUGE</t>
  </si>
  <si>
    <t>PRIVATNA LJEKARNA LUŽAVEC</t>
  </si>
  <si>
    <t xml:space="preserve">INFORMACIJA O TROŠENJU SREDSTAVA ZA RUJAN 2025.GODINE </t>
  </si>
  <si>
    <t>UKUPNO ZA RUJAN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</si>
</sst>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3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8"/>
      <name val="Tw Cen MT"/>
      <family val="2"/>
      <scheme val="minor"/>
    </font>
    <font>
      <sz val="12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75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4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165" fontId="28" fillId="2" borderId="0" xfId="0" applyNumberFormat="1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44" fontId="28" fillId="2" borderId="0" xfId="0" applyNumberFormat="1" applyFont="1" applyFill="1" applyBorder="1" applyAlignment="1">
      <alignment vertical="center" wrapText="1"/>
    </xf>
    <xf numFmtId="44" fontId="28" fillId="2" borderId="0" xfId="0" applyNumberFormat="1" applyFont="1" applyFill="1" applyBorder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vertical="center" wrapText="1"/>
    </xf>
    <xf numFmtId="0" fontId="27" fillId="35" borderId="0" xfId="0" applyFont="1" applyFill="1" applyAlignment="1">
      <alignment horizontal="center" wrapText="1"/>
    </xf>
    <xf numFmtId="0" fontId="27" fillId="2" borderId="0" xfId="0" applyFont="1" applyFill="1" applyAlignment="1">
      <alignment horizontal="center" vertical="center" wrapText="1"/>
    </xf>
    <xf numFmtId="0" fontId="27" fillId="2" borderId="0" xfId="0" applyNumberFormat="1" applyFont="1" applyFill="1" applyAlignment="1">
      <alignment horizontal="center" vertical="center"/>
    </xf>
    <xf numFmtId="0" fontId="27" fillId="35" borderId="0" xfId="0" applyNumberFormat="1" applyFont="1" applyFill="1" applyAlignment="1">
      <alignment horizontal="center" vertical="center"/>
    </xf>
    <xf numFmtId="0" fontId="27" fillId="35" borderId="0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7" fillId="35" borderId="0" xfId="0" applyFont="1" applyFill="1" applyAlignment="1">
      <alignment horizontal="center" vertical="center" wrapText="1"/>
    </xf>
    <xf numFmtId="0" fontId="32" fillId="35" borderId="0" xfId="0" applyFont="1" applyFill="1" applyAlignment="1">
      <alignment horizontal="center" vertical="center" wrapText="1"/>
    </xf>
  </cellXfs>
  <cellStyles count="275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2 6" xfId="265" xr:uid="{39CACA6E-0558-49BD-9597-36E6A33EEF9B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[0] 9" xfId="260" xr:uid="{3A35DCB1-DA36-401D-AD2C-4E22AECB2E25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0 6" xfId="261" xr:uid="{EC5BF248-4386-4212-89DE-CFF807710ABE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1 6" xfId="267" xr:uid="{6057AF8D-A45A-4CD2-88B2-99E0A9B825C0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2 6" xfId="262" xr:uid="{BCEFE734-6997-4934-B771-0B51A0B07C70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3 6" xfId="274" xr:uid="{E9DD6ADA-AE88-4642-99F2-E1E031C9AC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4 6" xfId="273" xr:uid="{A92A4D1E-B54C-4B56-B870-67599B52718D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 6" xfId="264" xr:uid="{8AAB30D1-889A-4845-90B9-F4EBCE24C9CC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 6" xfId="266" xr:uid="{4E54333C-35B0-4B77-99B8-0F1AE61B5203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 6" xfId="263" xr:uid="{107834F4-5222-4CEE-9CC6-8008883741AC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 6" xfId="269" xr:uid="{71AFC730-CDFE-4A34-B3E7-69407846EB7B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56" xfId="259" xr:uid="{F416F8BA-696A-4E32-8951-BA1CB00B72B0}"/>
    <cellStyle name="Valuta 57" xfId="256" xr:uid="{269DE056-E986-49CB-BA5A-9FC30C56B54A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6 6" xfId="272" xr:uid="{6DF2C116-9828-4BD0-86F6-316D441436B0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7 6" xfId="268" xr:uid="{7BBEE8BB-A173-46C8-B02E-45B5EEA632A4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8 6" xfId="271" xr:uid="{7E35D2E9-AC2B-4F97-B8BD-3050587C735A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Valuta 9 6" xfId="270" xr:uid="{4ADA37A6-2072-4E96-92CF-1A51DCB8209A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56" xfId="257" xr:uid="{DD7F48DB-9133-40AB-8B9A-5BA626E8C4A5}"/>
    <cellStyle name="Zarez 57" xfId="258" xr:uid="{A6C1032C-81FB-45E6-9B71-09070CD56719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7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69"/>
      <tableStyleElement type="headerRow" dxfId="68"/>
      <tableStyleElement type="totalRow" dxfId="67"/>
      <tableStyleElement type="firstColumn" dxfId="66"/>
      <tableStyleElement type="lastColumn" dxfId="65"/>
      <tableStyleElement type="firstRowStripe" dxfId="64"/>
      <tableStyleElement type="firstColumnStripe" dxfId="6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35" headerRowDxfId="62" dataDxfId="61" totalsRowDxfId="60" headerRowCellStyle="Naslov 3">
  <autoFilter ref="A6:E3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58" totalsRowDxfId="59"/>
    <tableColumn id="8" xr3:uid="{B6C868CD-1E19-4517-960D-9FD348E74371}" name="OIB primatelja" dataDxfId="56" totalsRowDxfId="57" dataCellStyle="Normalno"/>
    <tableColumn id="10" xr3:uid="{EE9BC60A-5CAE-46C6-9A20-C3F6621D7241}" name="Sjedište primatelja" dataDxfId="54" totalsRowDxfId="55" dataCellStyle="Normalno"/>
    <tableColumn id="3" xr3:uid="{D88559A1-0BA5-418A-8276-6FEE74736300}" name="Vrsta rashoda i izdatka" dataDxfId="52" totalsRowDxfId="53"/>
    <tableColumn id="11" xr3:uid="{DA277AC2-0239-42EE-B2E7-7D3161E68FF1}" name="Iznos" totalsRowFunction="count" dataDxfId="50" totalsRowDxfId="5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48"/>
  <sheetViews>
    <sheetView showGridLines="0" tabSelected="1" zoomScaleNormal="100" workbookViewId="0">
      <selection activeCell="A35" sqref="A35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35" t="s">
        <v>12</v>
      </c>
      <c r="B1" s="35"/>
      <c r="C1" s="35"/>
      <c r="D1" s="35"/>
      <c r="E1" s="35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36" t="s">
        <v>14</v>
      </c>
      <c r="B3" s="36"/>
      <c r="C3" s="9" t="s">
        <v>9</v>
      </c>
      <c r="D3" s="37"/>
      <c r="E3" s="37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34" t="s">
        <v>58</v>
      </c>
      <c r="B5" s="34"/>
      <c r="C5" s="34"/>
      <c r="D5" s="34"/>
      <c r="E5" s="34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26" t="s">
        <v>2</v>
      </c>
      <c r="B7" s="20"/>
      <c r="C7" s="24"/>
      <c r="D7" s="16" t="s">
        <v>39</v>
      </c>
      <c r="E7" s="27">
        <v>84054</v>
      </c>
    </row>
    <row r="8" spans="1:5" s="25" customFormat="1" ht="35.1" customHeight="1" x14ac:dyDescent="0.2">
      <c r="A8" s="31" t="s">
        <v>2</v>
      </c>
      <c r="B8" s="20"/>
      <c r="C8" s="32"/>
      <c r="D8" s="39" t="s">
        <v>41</v>
      </c>
      <c r="E8" s="27">
        <v>220.72</v>
      </c>
    </row>
    <row r="9" spans="1:5" s="2" customFormat="1" ht="35.1" customHeight="1" x14ac:dyDescent="0.2">
      <c r="A9" s="26" t="s">
        <v>2</v>
      </c>
      <c r="B9" s="20" t="str">
        <f t="array" ref="B9">IFERROR(INDEX(#REF!,SMALL(IF(#REF!=rngInvoice,ROW(#REF!)-ROW(#REF!)), ROW(#REF!)), MATCH($B$6,#REF!, 0)),"")</f>
        <v/>
      </c>
      <c r="C9" s="24" t="str">
        <f t="array" ref="C9">IFERROR(INDEX(#REF!,SMALL(IF(#REF!=rngInvoice,ROW(#REF!)-ROW(#REF!)), ROW(#REF!)), MATCH($C$6,#REF!, 0)),"")</f>
        <v/>
      </c>
      <c r="D9" s="16" t="s">
        <v>17</v>
      </c>
      <c r="E9" s="28">
        <v>13868.94</v>
      </c>
    </row>
    <row r="10" spans="1:5" s="19" customFormat="1" ht="35.1" customHeight="1" x14ac:dyDescent="0.2">
      <c r="A10" s="21" t="s">
        <v>2</v>
      </c>
      <c r="B10" s="20"/>
      <c r="C10" s="24"/>
      <c r="D10" s="16" t="s">
        <v>21</v>
      </c>
      <c r="E10" s="28">
        <v>2316</v>
      </c>
    </row>
    <row r="11" spans="1:5" s="25" customFormat="1" ht="35.1" customHeight="1" x14ac:dyDescent="0.2">
      <c r="A11" s="31" t="s">
        <v>2</v>
      </c>
      <c r="B11" s="20" t="str">
        <f t="array" ref="B11">IFERROR(INDEX(#REF!,SMALL(IF(#REF!=rngInvoice,ROW(#REF!)-ROW(#REF!)), ROW(#REF!)), MATCH($B$6,#REF!, 0)),"")</f>
        <v/>
      </c>
      <c r="C11" s="32" t="str">
        <f t="array" ref="C11">IFERROR(INDEX(#REF!,SMALL(IF(#REF!=rngInvoice,ROW(#REF!)-ROW(#REF!)), ROW(#REF!)), MATCH($C$6,#REF!, 0)),"")</f>
        <v/>
      </c>
      <c r="D11" s="38" t="s">
        <v>40</v>
      </c>
      <c r="E11" s="28">
        <v>1136.05</v>
      </c>
    </row>
    <row r="12" spans="1:5" s="22" customFormat="1" ht="39.75" customHeight="1" x14ac:dyDescent="0.2">
      <c r="A12" s="31" t="s">
        <v>42</v>
      </c>
      <c r="B12" s="41" t="s">
        <v>43</v>
      </c>
      <c r="C12" s="24" t="s">
        <v>10</v>
      </c>
      <c r="D12" s="39" t="s">
        <v>44</v>
      </c>
      <c r="E12" s="28">
        <v>286.45</v>
      </c>
    </row>
    <row r="13" spans="1:5" s="25" customFormat="1" ht="39.75" customHeight="1" x14ac:dyDescent="0.2">
      <c r="A13" s="33" t="s">
        <v>45</v>
      </c>
      <c r="B13" s="42">
        <v>34831599032</v>
      </c>
      <c r="C13" s="24" t="s">
        <v>10</v>
      </c>
      <c r="D13" s="39" t="s">
        <v>44</v>
      </c>
      <c r="E13" s="28">
        <v>35</v>
      </c>
    </row>
    <row r="14" spans="1:5" s="25" customFormat="1" ht="39.75" customHeight="1" x14ac:dyDescent="0.2">
      <c r="A14" s="31" t="s">
        <v>46</v>
      </c>
      <c r="B14" s="20">
        <v>79608058419</v>
      </c>
      <c r="C14" s="32" t="s">
        <v>47</v>
      </c>
      <c r="D14" s="40" t="s">
        <v>44</v>
      </c>
      <c r="E14" s="28">
        <v>30</v>
      </c>
    </row>
    <row r="15" spans="1:5" s="25" customFormat="1" ht="39.75" customHeight="1" x14ac:dyDescent="0.2">
      <c r="A15" s="31" t="s">
        <v>57</v>
      </c>
      <c r="B15" s="42">
        <v>35105848514</v>
      </c>
      <c r="C15" s="32" t="s">
        <v>10</v>
      </c>
      <c r="D15" s="40" t="s">
        <v>44</v>
      </c>
      <c r="E15" s="28">
        <v>31.25</v>
      </c>
    </row>
    <row r="16" spans="1:5" s="22" customFormat="1" ht="36" customHeight="1" x14ac:dyDescent="0.2">
      <c r="A16" s="21" t="s">
        <v>22</v>
      </c>
      <c r="B16" s="20">
        <v>63073332379</v>
      </c>
      <c r="C16" s="24" t="s">
        <v>1</v>
      </c>
      <c r="D16" s="16" t="s">
        <v>15</v>
      </c>
      <c r="E16" s="28">
        <v>181.27</v>
      </c>
    </row>
    <row r="17" spans="1:5" s="25" customFormat="1" ht="36" customHeight="1" x14ac:dyDescent="0.2">
      <c r="A17" s="21" t="s">
        <v>48</v>
      </c>
      <c r="B17" s="46" t="s">
        <v>49</v>
      </c>
      <c r="C17" s="24" t="s">
        <v>10</v>
      </c>
      <c r="D17" s="16" t="s">
        <v>50</v>
      </c>
      <c r="E17" s="28">
        <v>372.6</v>
      </c>
    </row>
    <row r="18" spans="1:5" s="25" customFormat="1" ht="36" customHeight="1" x14ac:dyDescent="0.2">
      <c r="A18" s="21" t="s">
        <v>51</v>
      </c>
      <c r="B18" s="47">
        <v>60999524534</v>
      </c>
      <c r="C18" s="24" t="s">
        <v>10</v>
      </c>
      <c r="D18" s="16" t="s">
        <v>50</v>
      </c>
      <c r="E18" s="28">
        <v>60</v>
      </c>
    </row>
    <row r="19" spans="1:5" s="25" customFormat="1" ht="35.1" customHeight="1" x14ac:dyDescent="0.2">
      <c r="A19" s="21" t="s">
        <v>30</v>
      </c>
      <c r="B19" s="43">
        <v>87311810356</v>
      </c>
      <c r="C19" s="24" t="s">
        <v>1</v>
      </c>
      <c r="D19" s="16" t="s">
        <v>31</v>
      </c>
      <c r="E19" s="28">
        <v>2.25</v>
      </c>
    </row>
    <row r="20" spans="1:5" s="22" customFormat="1" ht="35.1" customHeight="1" x14ac:dyDescent="0.2">
      <c r="A20" s="26" t="s">
        <v>4</v>
      </c>
      <c r="B20" s="44">
        <v>81793146560</v>
      </c>
      <c r="C20" s="24" t="s">
        <v>1</v>
      </c>
      <c r="D20" s="16" t="s">
        <v>18</v>
      </c>
      <c r="E20" s="28">
        <v>82.84</v>
      </c>
    </row>
    <row r="21" spans="1:5" s="22" customFormat="1" ht="35.1" customHeight="1" x14ac:dyDescent="0.2">
      <c r="A21" s="21" t="s">
        <v>32</v>
      </c>
      <c r="B21" s="20">
        <v>89406825003</v>
      </c>
      <c r="C21" s="24" t="s">
        <v>10</v>
      </c>
      <c r="D21" s="29" t="s">
        <v>20</v>
      </c>
      <c r="E21" s="28">
        <v>26.66</v>
      </c>
    </row>
    <row r="22" spans="1:5" s="18" customFormat="1" ht="35.1" customHeight="1" x14ac:dyDescent="0.2">
      <c r="A22" s="21" t="s">
        <v>38</v>
      </c>
      <c r="B22" s="20">
        <v>84923155727</v>
      </c>
      <c r="C22" s="24" t="s">
        <v>10</v>
      </c>
      <c r="D22" s="29" t="s">
        <v>20</v>
      </c>
      <c r="E22" s="28">
        <v>17.59</v>
      </c>
    </row>
    <row r="23" spans="1:5" s="22" customFormat="1" ht="35.1" customHeight="1" x14ac:dyDescent="0.2">
      <c r="A23" s="31" t="s">
        <v>52</v>
      </c>
      <c r="B23" s="20">
        <v>24292016879</v>
      </c>
      <c r="C23" s="32" t="s">
        <v>10</v>
      </c>
      <c r="D23" s="40" t="s">
        <v>20</v>
      </c>
      <c r="E23" s="28">
        <v>25.5</v>
      </c>
    </row>
    <row r="24" spans="1:5" s="17" customFormat="1" ht="35.1" customHeight="1" x14ac:dyDescent="0.2">
      <c r="A24" s="23" t="s">
        <v>23</v>
      </c>
      <c r="B24" s="20">
        <v>19859608335</v>
      </c>
      <c r="C24" s="24" t="s">
        <v>24</v>
      </c>
      <c r="D24" s="30" t="s">
        <v>27</v>
      </c>
      <c r="E24" s="28">
        <v>182.5</v>
      </c>
    </row>
    <row r="25" spans="1:5" s="22" customFormat="1" ht="35.1" customHeight="1" x14ac:dyDescent="0.2">
      <c r="A25" s="23" t="s">
        <v>34</v>
      </c>
      <c r="B25" s="43">
        <v>84501533007</v>
      </c>
      <c r="C25" s="24" t="s">
        <v>29</v>
      </c>
      <c r="D25" s="29" t="s">
        <v>35</v>
      </c>
      <c r="E25" s="28">
        <v>106.18</v>
      </c>
    </row>
    <row r="26" spans="1:5" s="19" customFormat="1" ht="35.1" customHeight="1" x14ac:dyDescent="0.2">
      <c r="A26" s="21" t="s">
        <v>36</v>
      </c>
      <c r="B26" s="45">
        <v>80916616067</v>
      </c>
      <c r="C26" s="24" t="s">
        <v>1</v>
      </c>
      <c r="D26" s="29" t="s">
        <v>35</v>
      </c>
      <c r="E26" s="28">
        <v>41.48</v>
      </c>
    </row>
    <row r="27" spans="1:5" s="25" customFormat="1" ht="35.1" customHeight="1" x14ac:dyDescent="0.2">
      <c r="A27" s="31" t="s">
        <v>53</v>
      </c>
      <c r="B27" s="20">
        <v>10839679016</v>
      </c>
      <c r="C27" s="32" t="s">
        <v>10</v>
      </c>
      <c r="D27" s="29" t="s">
        <v>35</v>
      </c>
      <c r="E27" s="28">
        <v>168.8</v>
      </c>
    </row>
    <row r="28" spans="1:5" s="22" customFormat="1" ht="35.1" customHeight="1" x14ac:dyDescent="0.2">
      <c r="A28" s="23" t="s">
        <v>33</v>
      </c>
      <c r="B28" s="45">
        <v>91591564577</v>
      </c>
      <c r="C28" s="24" t="s">
        <v>1</v>
      </c>
      <c r="D28" s="29" t="s">
        <v>28</v>
      </c>
      <c r="E28" s="28">
        <v>123.39</v>
      </c>
    </row>
    <row r="29" spans="1:5" s="22" customFormat="1" ht="35.1" customHeight="1" x14ac:dyDescent="0.2">
      <c r="A29" s="23" t="s">
        <v>25</v>
      </c>
      <c r="B29" s="20">
        <v>82888704837</v>
      </c>
      <c r="C29" s="24" t="s">
        <v>26</v>
      </c>
      <c r="D29" s="30" t="s">
        <v>28</v>
      </c>
      <c r="E29" s="28">
        <v>73</v>
      </c>
    </row>
    <row r="30" spans="1:5" s="25" customFormat="1" ht="35.1" customHeight="1" x14ac:dyDescent="0.2">
      <c r="A30" s="23" t="s">
        <v>55</v>
      </c>
      <c r="B30" s="47">
        <v>30765863795</v>
      </c>
      <c r="C30" s="24" t="s">
        <v>10</v>
      </c>
      <c r="D30" s="30" t="s">
        <v>56</v>
      </c>
      <c r="E30" s="28">
        <v>211.25</v>
      </c>
    </row>
    <row r="31" spans="1:5" s="25" customFormat="1" ht="35.1" customHeight="1" x14ac:dyDescent="0.2">
      <c r="A31" s="26" t="s">
        <v>3</v>
      </c>
      <c r="B31" s="20">
        <v>18683136487</v>
      </c>
      <c r="C31" s="24" t="s">
        <v>1</v>
      </c>
      <c r="D31" s="16" t="s">
        <v>19</v>
      </c>
      <c r="E31" s="27">
        <v>194</v>
      </c>
    </row>
    <row r="32" spans="1:5" s="25" customFormat="1" ht="35.1" customHeight="1" x14ac:dyDescent="0.2">
      <c r="A32" s="21" t="s">
        <v>37</v>
      </c>
      <c r="B32" s="44">
        <v>85821130368</v>
      </c>
      <c r="C32" s="24" t="s">
        <v>1</v>
      </c>
      <c r="D32" s="29" t="s">
        <v>16</v>
      </c>
      <c r="E32" s="28">
        <v>1.66</v>
      </c>
    </row>
    <row r="33" spans="1:10" s="19" customFormat="1" ht="35.1" customHeight="1" x14ac:dyDescent="0.2">
      <c r="A33" s="31" t="s">
        <v>53</v>
      </c>
      <c r="B33" s="20">
        <v>10839679016</v>
      </c>
      <c r="C33" s="32" t="s">
        <v>10</v>
      </c>
      <c r="D33" s="29" t="s">
        <v>16</v>
      </c>
      <c r="E33" s="28">
        <v>20</v>
      </c>
    </row>
    <row r="34" spans="1:10" s="25" customFormat="1" ht="35.1" customHeight="1" x14ac:dyDescent="0.2">
      <c r="A34" s="23" t="s">
        <v>54</v>
      </c>
      <c r="B34" s="48">
        <v>10384020588</v>
      </c>
      <c r="C34" s="24" t="s">
        <v>10</v>
      </c>
      <c r="D34" s="29" t="s">
        <v>16</v>
      </c>
      <c r="E34" s="28">
        <v>180</v>
      </c>
    </row>
    <row r="35" spans="1:10" s="22" customFormat="1" ht="35.1" customHeight="1" x14ac:dyDescent="0.2">
      <c r="A35" s="10" t="s">
        <v>59</v>
      </c>
      <c r="B35" s="11"/>
      <c r="C35" s="12"/>
      <c r="D35" s="12"/>
      <c r="E35" s="13">
        <f>SUM(E7:E34)</f>
        <v>104049.38</v>
      </c>
    </row>
    <row r="36" spans="1:10" s="25" customFormat="1" ht="35.1" customHeight="1" x14ac:dyDescent="0.2">
      <c r="A36" s="4"/>
      <c r="B36" s="4"/>
      <c r="C36" s="4"/>
      <c r="D36" s="4"/>
      <c r="E36" s="4"/>
    </row>
    <row r="37" spans="1:10" s="2" customFormat="1" ht="35.1" customHeight="1" x14ac:dyDescent="0.2">
      <c r="A37" s="4"/>
      <c r="B37" s="4"/>
      <c r="C37" s="4"/>
      <c r="D37" s="4"/>
      <c r="E37" s="4"/>
      <c r="J37" s="14"/>
    </row>
    <row r="38" spans="1:10" s="2" customFormat="1" ht="35.1" customHeight="1" x14ac:dyDescent="0.2">
      <c r="A38" s="4"/>
      <c r="B38" s="4"/>
      <c r="C38" s="4"/>
      <c r="D38" s="4"/>
      <c r="E38" s="4"/>
    </row>
    <row r="39" spans="1:10" s="15" customFormat="1" ht="35.1" customHeight="1" x14ac:dyDescent="0.2">
      <c r="A39" s="4"/>
      <c r="B39" s="4"/>
      <c r="C39" s="4"/>
      <c r="D39" s="4"/>
      <c r="E39" s="4"/>
    </row>
    <row r="40" spans="1:10" s="2" customFormat="1" ht="35.1" customHeight="1" x14ac:dyDescent="0.2">
      <c r="A40" s="4"/>
      <c r="B40" s="4"/>
      <c r="C40" s="4"/>
      <c r="D40" s="4"/>
      <c r="E40" s="4"/>
    </row>
    <row r="41" spans="1:10" s="2" customFormat="1" ht="35.1" customHeight="1" x14ac:dyDescent="0.2">
      <c r="A41" s="4"/>
      <c r="B41" s="4"/>
      <c r="C41" s="4"/>
      <c r="D41" s="4"/>
      <c r="E41" s="4"/>
    </row>
    <row r="42" spans="1:10" s="2" customFormat="1" ht="35.1" customHeight="1" x14ac:dyDescent="0.2">
      <c r="A42" s="4"/>
      <c r="B42" s="4"/>
      <c r="C42" s="4"/>
      <c r="D42" s="4"/>
      <c r="E42" s="4"/>
    </row>
    <row r="43" spans="1:10" s="2" customFormat="1" ht="35.1" customHeight="1" x14ac:dyDescent="0.2">
      <c r="A43" s="4"/>
      <c r="B43" s="4"/>
      <c r="C43" s="4"/>
      <c r="D43" s="4"/>
      <c r="E43" s="4"/>
    </row>
    <row r="44" spans="1:10" s="2" customFormat="1" ht="35.1" customHeight="1" x14ac:dyDescent="0.2">
      <c r="A44" s="4"/>
      <c r="B44" s="4"/>
      <c r="C44" s="4"/>
      <c r="D44" s="4"/>
      <c r="E44" s="4"/>
    </row>
    <row r="45" spans="1:10" s="2" customFormat="1" ht="35.1" customHeight="1" x14ac:dyDescent="0.2">
      <c r="A45" s="4"/>
      <c r="B45" s="4"/>
      <c r="C45" s="4"/>
      <c r="D45" s="4"/>
      <c r="E45" s="4"/>
    </row>
    <row r="46" spans="1:10" s="2" customFormat="1" ht="35.1" customHeight="1" x14ac:dyDescent="0.2">
      <c r="A46" s="4"/>
      <c r="B46" s="4"/>
      <c r="C46" s="4"/>
      <c r="D46" s="4"/>
      <c r="E46" s="4"/>
    </row>
    <row r="47" spans="1:10" s="2" customFormat="1" ht="33" customHeight="1" x14ac:dyDescent="0.2">
      <c r="A47" s="4"/>
      <c r="B47" s="4"/>
      <c r="C47" s="4"/>
      <c r="D47" s="4"/>
      <c r="E47" s="4"/>
    </row>
    <row r="48" spans="1:10" s="2" customFormat="1" ht="33.950000000000003" customHeight="1" x14ac:dyDescent="0.2">
      <c r="A48" s="4"/>
      <c r="B48" s="4"/>
      <c r="C48" s="4"/>
      <c r="D48" s="4"/>
      <c r="E48" s="4"/>
    </row>
  </sheetData>
  <sheetProtection selectLockedCells="1"/>
  <mergeCells count="4">
    <mergeCell ref="A5:E5"/>
    <mergeCell ref="A1:E1"/>
    <mergeCell ref="A3:B3"/>
    <mergeCell ref="D3:E3"/>
  </mergeCells>
  <phoneticPr fontId="31" type="noConversion"/>
  <conditionalFormatting sqref="A35:D35 A20 C20:D20">
    <cfRule type="expression" dxfId="49" priority="262">
      <formula>MOD(ROW(),2)=0</formula>
    </cfRule>
  </conditionalFormatting>
  <conditionalFormatting sqref="E32:E35 E9:E30">
    <cfRule type="expression" dxfId="48" priority="260">
      <formula>MOD(ROW(),2)=0</formula>
    </cfRule>
    <cfRule type="expression" dxfId="47" priority="261">
      <formula>MOD(ROW(),2)=1</formula>
    </cfRule>
  </conditionalFormatting>
  <conditionalFormatting sqref="A7:D7">
    <cfRule type="expression" dxfId="46" priority="246">
      <formula>MOD(ROW(),2)=0</formula>
    </cfRule>
  </conditionalFormatting>
  <conditionalFormatting sqref="E7:E8">
    <cfRule type="expression" dxfId="45" priority="244">
      <formula>MOD(ROW(),2)=0</formula>
    </cfRule>
    <cfRule type="expression" dxfId="44" priority="245">
      <formula>MOD(ROW(),2)=1</formula>
    </cfRule>
  </conditionalFormatting>
  <conditionalFormatting sqref="A9:D9">
    <cfRule type="expression" dxfId="43" priority="242">
      <formula>MOD(ROW(),2)=0</formula>
    </cfRule>
  </conditionalFormatting>
  <conditionalFormatting sqref="A31:D31">
    <cfRule type="expression" dxfId="42" priority="146">
      <formula>MOD(ROW(),2)=0</formula>
    </cfRule>
  </conditionalFormatting>
  <conditionalFormatting sqref="E31">
    <cfRule type="expression" dxfId="41" priority="144">
      <formula>MOD(ROW(),2)=0</formula>
    </cfRule>
    <cfRule type="expression" dxfId="40" priority="145">
      <formula>MOD(ROW(),2)=1</formula>
    </cfRule>
  </conditionalFormatting>
  <conditionalFormatting sqref="D10">
    <cfRule type="expression" dxfId="39" priority="124">
      <formula>MOD(ROW(),2)=0</formula>
    </cfRule>
  </conditionalFormatting>
  <conditionalFormatting sqref="A10:C10">
    <cfRule type="expression" dxfId="38" priority="125">
      <formula>MOD(ROW(),2)=0</formula>
    </cfRule>
  </conditionalFormatting>
  <conditionalFormatting sqref="A16:D16 A17:A18 C17:D18">
    <cfRule type="expression" dxfId="37" priority="121">
      <formula>MOD(ROW(),2)=0</formula>
    </cfRule>
  </conditionalFormatting>
  <conditionalFormatting sqref="D24">
    <cfRule type="expression" dxfId="36" priority="98">
      <formula>MOD(ROW(),2)=0</formula>
    </cfRule>
  </conditionalFormatting>
  <conditionalFormatting sqref="A29:D29 A30 C30:D30">
    <cfRule type="expression" dxfId="35" priority="97">
      <formula>MOD(ROW(),2)=0</formula>
    </cfRule>
  </conditionalFormatting>
  <conditionalFormatting sqref="A24:C24">
    <cfRule type="expression" dxfId="34" priority="99">
      <formula>MOD(ROW(),2)=0</formula>
    </cfRule>
  </conditionalFormatting>
  <conditionalFormatting sqref="D19">
    <cfRule type="expression" dxfId="32" priority="36">
      <formula>MOD(ROW(),2)=0</formula>
    </cfRule>
  </conditionalFormatting>
  <conditionalFormatting sqref="A21 C21:D21 D22">
    <cfRule type="expression" dxfId="31" priority="35">
      <formula>MOD(ROW(),2)=0</formula>
    </cfRule>
  </conditionalFormatting>
  <conditionalFormatting sqref="C19">
    <cfRule type="expression" dxfId="30" priority="38">
      <formula>MOD(ROW(),2)=0</formula>
    </cfRule>
  </conditionalFormatting>
  <conditionalFormatting sqref="A19">
    <cfRule type="expression" dxfId="29" priority="37">
      <formula>MOD(ROW(),2)=0</formula>
    </cfRule>
  </conditionalFormatting>
  <conditionalFormatting sqref="A28 C28:D28">
    <cfRule type="expression" dxfId="28" priority="31">
      <formula>MOD(ROW(),2)=0</formula>
    </cfRule>
  </conditionalFormatting>
  <conditionalFormatting sqref="A25:A26 C25:D26 D27">
    <cfRule type="expression" dxfId="27" priority="30">
      <formula>MOD(ROW(),2)=0</formula>
    </cfRule>
  </conditionalFormatting>
  <conditionalFormatting sqref="C32:D32 A32">
    <cfRule type="expression" dxfId="26" priority="29">
      <formula>MOD(ROW(),2)=0</formula>
    </cfRule>
  </conditionalFormatting>
  <conditionalFormatting sqref="A22:C22">
    <cfRule type="expression" dxfId="25" priority="19">
      <formula>MOD(ROW(),2)=0</formula>
    </cfRule>
  </conditionalFormatting>
  <conditionalFormatting sqref="A34 C34">
    <cfRule type="expression" dxfId="23" priority="16">
      <formula>MOD(ROW(),2)=0</formula>
    </cfRule>
  </conditionalFormatting>
  <conditionalFormatting sqref="A11:D11">
    <cfRule type="expression" dxfId="22" priority="12">
      <formula>MOD(ROW(),2)=0</formula>
    </cfRule>
  </conditionalFormatting>
  <conditionalFormatting sqref="A12 C12:D12">
    <cfRule type="expression" dxfId="21" priority="10">
      <formula>MOD(ROW(),2)=0</formula>
    </cfRule>
  </conditionalFormatting>
  <conditionalFormatting sqref="A8:D8">
    <cfRule type="expression" dxfId="20" priority="11">
      <formula>MOD(ROW(),2)=0</formula>
    </cfRule>
  </conditionalFormatting>
  <conditionalFormatting sqref="A14:D14">
    <cfRule type="expression" dxfId="18" priority="8">
      <formula>MOD(ROW(),2)=0</formula>
    </cfRule>
  </conditionalFormatting>
  <conditionalFormatting sqref="A23">
    <cfRule type="expression" dxfId="16" priority="6">
      <formula>MOD(ROW(),2)=0</formula>
    </cfRule>
  </conditionalFormatting>
  <conditionalFormatting sqref="A13 C13:D13">
    <cfRule type="expression" dxfId="15" priority="9">
      <formula>MOD(ROW(),2)=0</formula>
    </cfRule>
  </conditionalFormatting>
  <conditionalFormatting sqref="A27:C27">
    <cfRule type="expression" dxfId="14" priority="5">
      <formula>MOD(ROW(),2)=0</formula>
    </cfRule>
  </conditionalFormatting>
  <conditionalFormatting sqref="D34">
    <cfRule type="expression" dxfId="13" priority="2">
      <formula>MOD(ROW(),2)=0</formula>
    </cfRule>
  </conditionalFormatting>
  <conditionalFormatting sqref="C23:D23">
    <cfRule type="expression" dxfId="10" priority="7">
      <formula>MOD(ROW(),2)=0</formula>
    </cfRule>
  </conditionalFormatting>
  <conditionalFormatting sqref="A33:C33">
    <cfRule type="expression" dxfId="5" priority="4">
      <formula>MOD(ROW(),2)=0</formula>
    </cfRule>
  </conditionalFormatting>
  <conditionalFormatting sqref="D33">
    <cfRule type="expression" dxfId="3" priority="3">
      <formula>MOD(ROW(),2)=0</formula>
    </cfRule>
  </conditionalFormatting>
  <conditionalFormatting sqref="A15 C15:D1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6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2025-10-13T11:36:20Z</cp:lastPrinted>
  <dcterms:created xsi:type="dcterms:W3CDTF">2016-11-01T03:33:07Z</dcterms:created>
  <dcterms:modified xsi:type="dcterms:W3CDTF">2025-10-13T11:54:23Z</dcterms:modified>
</cp:coreProperties>
</file>