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5E425BF5-F2FC-4C6A-9972-D4F0608CCB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Kolovoz 2025." sheetId="7" r:id="rId1"/>
  </sheets>
  <definedNames>
    <definedName name="Br_fakture" localSheetId="0">#REF!</definedName>
    <definedName name="Br_fakture">#REF!</definedName>
    <definedName name="NazivTvrtke" localSheetId="0">'Kolovoz 2025.'!#REF!</definedName>
    <definedName name="NazivTvrtke">#REF!</definedName>
    <definedName name="PojedinostiOBrFakture">"PojedinostiOFakturi[Br fakture]"</definedName>
    <definedName name="rngInvoice" localSheetId="0">'Kolovoz 2025.'!#REF!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8" i="7" l="1"/>
  <c r="C8" i="7" l="1" a="1"/>
  <c r="C8" i="7" s="1"/>
  <c r="B8" i="7" a="1"/>
  <c r="B8" i="7" s="1"/>
</calcChain>
</file>

<file path=xl/sharedStrings.xml><?xml version="1.0" encoding="utf-8"?>
<sst xmlns="http://schemas.openxmlformats.org/spreadsheetml/2006/main" count="72" uniqueCount="53">
  <si>
    <t>Iznos</t>
  </si>
  <si>
    <t>ZAGREB</t>
  </si>
  <si>
    <t>ZAPOSLENICI</t>
  </si>
  <si>
    <t>DRŽAVNI PRORAČUN RH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</si>
  <si>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</si>
  <si>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</si>
  <si>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</si>
  <si>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</si>
  <si>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</si>
  <si>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</si>
  <si>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</si>
  <si>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</si>
  <si>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</si>
  <si>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</si>
  <si>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OIB: 13708733714</t>
  </si>
  <si>
    <t>3223-ENERGIJA</t>
  </si>
  <si>
    <t>3299-OSTALI NESPOMENUTI RASHODI POSLOVANJA</t>
  </si>
  <si>
    <t>3132-DOPRINOS ZA OBVEZNO ZDRAVSTVENO OSIGURANJE</t>
  </si>
  <si>
    <t>3231-USLUGE TELEFONA, POŠTE I PRIJEVOZA</t>
  </si>
  <si>
    <t>3295-PRISTOJBE I NAKNADE</t>
  </si>
  <si>
    <t>3234-KOMUNALNE USLUGE</t>
  </si>
  <si>
    <t>3211-SLUŽBENA PUTOVANJA</t>
  </si>
  <si>
    <t>HEP OPSKRBA D.O.O.</t>
  </si>
  <si>
    <t>SENSO PROFI d.o.o.</t>
  </si>
  <si>
    <t>VELIKA GORICA</t>
  </si>
  <si>
    <t>AP-SPLIT,RAČUNALNE I SRODNE AKTIVNOSTI d.o.o.</t>
  </si>
  <si>
    <t>SPLIT</t>
  </si>
  <si>
    <t>3235-ZAKUPNINE I NAJAMNINE</t>
  </si>
  <si>
    <t>3238-RAČUNALNE USLUGE</t>
  </si>
  <si>
    <t>SESVETE</t>
  </si>
  <si>
    <t>HP-HRVATSKA POŠTA D.D.</t>
  </si>
  <si>
    <t>3231- USLUGE TELEFONA, POŠTE I PRIJEVOZA</t>
  </si>
  <si>
    <t>VODOVOD d.o.o.</t>
  </si>
  <si>
    <t>IN REBUS d.o.o.</t>
  </si>
  <si>
    <t>EDUKA-SAVJET,OBRT ZA USLUGE I PRIJEVOZ,VL.KREŠO KREŠIĆ</t>
  </si>
  <si>
    <t xml:space="preserve">3237-INTELEKTUALNE I OSOBNE USLUGE </t>
  </si>
  <si>
    <t>KONTROL BIRO d.o.o.</t>
  </si>
  <si>
    <t>FINANCIJSKA AGENCIJA</t>
  </si>
  <si>
    <t xml:space="preserve">3214-NAKNADA ZA KORIŠTENJE PRIVATNOG AUTOMOBILA U SLUŽBENE SVRHE </t>
  </si>
  <si>
    <t>3221- UREDSKI MATERIJAL I OSTALI MATERIJALNI RASHODI</t>
  </si>
  <si>
    <t>ČISTOĆA d.o.o.</t>
  </si>
  <si>
    <t>3721-NAKNADE GRAĐANIMA I KUĆANSTVIMA U NOVCU</t>
  </si>
  <si>
    <t>3111-PLAĆA  ZA  SRPANJ 2025.</t>
  </si>
  <si>
    <t>ŠKOLSKE NOVINE d.o.o.</t>
  </si>
  <si>
    <t>POREDAK D.O.O.</t>
  </si>
  <si>
    <t> 29848171479</t>
  </si>
  <si>
    <t>ZADING D.O.O.</t>
  </si>
  <si>
    <t>ARIJA NOVA d.o.o.</t>
  </si>
  <si>
    <t> 83573049849</t>
  </si>
  <si>
    <t>4221- UREDSKA OPREMA I NAMJEŠTAJ</t>
  </si>
  <si>
    <t>UKUPNO ZA KOLOVOZ 2025.</t>
  </si>
  <si>
    <t xml:space="preserve">INFORMACIJA O TROŠENJU SREDSTAVA ZA KOLOVOZ 2025.GODINE </t>
  </si>
  <si>
    <t xml:space="preserve">SUFINANCIRANJE TROŠKOVA PRIJEVOZA UČENICI ZA LIPANJ 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</si>
</sst>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4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sz val="11"/>
      <color theme="2" tint="-0.749961851863155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  <font>
      <sz val="8"/>
      <name val="Tw Cen MT"/>
      <family val="2"/>
      <scheme val="minor"/>
    </font>
    <font>
      <sz val="11"/>
      <color rgb="FF222222"/>
      <name val="Tw Cen MT"/>
      <family val="2"/>
      <charset val="238"/>
      <scheme val="minor"/>
    </font>
    <font>
      <sz val="11"/>
      <color rgb="FF001D35"/>
      <name val="Tw Cen MT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75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4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9" fillId="0" borderId="0" xfId="8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165" fontId="2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7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0" fontId="2" fillId="0" borderId="0" xfId="0" applyFont="1" applyAlignment="1" applyProtection="1">
      <alignment vertical="center"/>
    </xf>
    <xf numFmtId="0" fontId="28" fillId="35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 wrapText="1"/>
    </xf>
    <xf numFmtId="44" fontId="28" fillId="2" borderId="0" xfId="0" applyNumberFormat="1" applyFont="1" applyFill="1" applyBorder="1" applyAlignment="1">
      <alignment horizontal="center" vertical="center"/>
    </xf>
    <xf numFmtId="0" fontId="2" fillId="0" borderId="0" xfId="0" applyFont="1" applyAlignment="1" applyProtection="1">
      <alignment vertical="center"/>
    </xf>
    <xf numFmtId="0" fontId="28" fillId="2" borderId="0" xfId="0" applyNumberFormat="1" applyFont="1" applyFill="1" applyBorder="1" applyAlignment="1" applyProtection="1">
      <alignment horizontal="center" vertical="center"/>
    </xf>
    <xf numFmtId="165" fontId="28" fillId="2" borderId="0" xfId="0" applyNumberFormat="1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vertical="center"/>
    </xf>
    <xf numFmtId="44" fontId="28" fillId="2" borderId="0" xfId="0" applyNumberFormat="1" applyFont="1" applyFill="1" applyBorder="1" applyAlignment="1">
      <alignment vertical="center" wrapText="1"/>
    </xf>
    <xf numFmtId="44" fontId="28" fillId="2" borderId="0" xfId="0" applyNumberFormat="1" applyFont="1" applyFill="1" applyBorder="1" applyAlignment="1">
      <alignment vertical="center"/>
    </xf>
    <xf numFmtId="0" fontId="28" fillId="35" borderId="0" xfId="0" applyNumberFormat="1" applyFont="1" applyFill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30" fillId="4" borderId="0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/>
    </xf>
    <xf numFmtId="0" fontId="32" fillId="2" borderId="0" xfId="0" applyFont="1" applyFill="1" applyAlignment="1">
      <alignment horizontal="center" vertical="center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 wrapText="1"/>
    </xf>
  </cellXfs>
  <cellStyles count="275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2 5" xfId="238" xr:uid="{9F580FE7-FA20-425B-A6B9-73FD86E4748D}"/>
    <cellStyle name="Valuta [0] 2 6" xfId="265" xr:uid="{39CACA6E-0558-49BD-9597-36E6A33EEF9B}"/>
    <cellStyle name="Valuta [0] 3" xfId="80" xr:uid="{00000000-0005-0000-0000-00004E000000}"/>
    <cellStyle name="Valuta [0] 3 2" xfId="227" xr:uid="{E5CDF4E0-1BE7-4628-BE9B-8B3E3F32311C}"/>
    <cellStyle name="Valuta [0] 3 3" xfId="249" xr:uid="{0673F328-0ABE-49B4-940D-BCC5C55B3CA9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[0] 7" xfId="233" xr:uid="{B5E55B3A-493E-41F5-986C-7C4F40C5DBBB}"/>
    <cellStyle name="Valuta [0] 8" xfId="253" xr:uid="{786EB931-848C-4B32-B17C-FBA66B097387}"/>
    <cellStyle name="Valuta [0] 9" xfId="260" xr:uid="{3A35DCB1-DA36-401D-AD2C-4E22AECB2E25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0 5" xfId="234" xr:uid="{775319AA-9D41-409E-8D11-40630393F0F6}"/>
    <cellStyle name="Valuta 10 6" xfId="261" xr:uid="{EC5BF248-4386-4212-89DE-CFF807710ABE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1 5" xfId="240" xr:uid="{E565331F-5CA6-446E-AC92-20661BF68657}"/>
    <cellStyle name="Valuta 11 6" xfId="267" xr:uid="{6057AF8D-A45A-4CD2-88B2-99E0A9B825C0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2 5" xfId="235" xr:uid="{97EF2D11-C4A6-4D18-80FD-29775CC80416}"/>
    <cellStyle name="Valuta 12 6" xfId="262" xr:uid="{BCEFE734-6997-4934-B771-0B51A0B07C70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3 5" xfId="247" xr:uid="{5C232204-E41B-4294-86B4-A0BD42711455}"/>
    <cellStyle name="Valuta 13 6" xfId="274" xr:uid="{E9DD6ADA-AE88-4642-99F2-E1E031C9AC55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4 5" xfId="246" xr:uid="{C52C7FA5-1FEE-4237-8445-B177D1E2DF81}"/>
    <cellStyle name="Valuta 14 6" xfId="273" xr:uid="{A92A4D1E-B54C-4B56-B870-67599B52718D}"/>
    <cellStyle name="Valuta 15" xfId="79" xr:uid="{00000000-0005-0000-0000-00004D000000}"/>
    <cellStyle name="Valuta 15 2" xfId="226" xr:uid="{5768690C-F288-4496-92D6-CF133F037608}"/>
    <cellStyle name="Valuta 15 3" xfId="248" xr:uid="{36738663-315C-4F6F-B0F6-0D0C3C686C2E}"/>
    <cellStyle name="Valuta 16" xfId="81" xr:uid="{00000000-0005-0000-0000-000050000000}"/>
    <cellStyle name="Valuta 16 2" xfId="228" xr:uid="{EE38B1E4-EC99-4340-A26B-7C959055A0AD}"/>
    <cellStyle name="Valuta 16 3" xfId="250" xr:uid="{9362F3C5-A2A5-45BA-9056-33C4D5A54D43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 5" xfId="237" xr:uid="{D512A3FC-45C1-41F5-B86C-1F379F52EBB2}"/>
    <cellStyle name="Valuta 2 6" xfId="264" xr:uid="{8AAB30D1-889A-4845-90B9-F4EBCE24C9CC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 5" xfId="239" xr:uid="{7B4DB6D2-0AD4-49E4-95A6-1A77FD342F7A}"/>
    <cellStyle name="Valuta 3 6" xfId="266" xr:uid="{4E54333C-35B0-4B77-99B8-0F1AE61B5203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 5" xfId="236" xr:uid="{45141D0A-2AA1-43DC-88A3-F73E06DF22A7}"/>
    <cellStyle name="Valuta 4 6" xfId="263" xr:uid="{107834F4-5222-4CEE-9CC6-8008883741AC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 5" xfId="242" xr:uid="{AA6D836F-97B5-4501-AC21-C1C3DD3F1E7E}"/>
    <cellStyle name="Valuta 5 6" xfId="269" xr:uid="{71AFC730-CDFE-4A34-B3E7-69407846EB7B}"/>
    <cellStyle name="Valuta 50" xfId="209" xr:uid="{42BEA0EB-87B1-40EB-B77B-B784F26C2183}"/>
    <cellStyle name="Valuta 51" xfId="206" xr:uid="{FCA1CD50-887C-4318-95A6-00114C4257CD}"/>
    <cellStyle name="Valuta 52" xfId="232" xr:uid="{5912F8CE-AEAB-412B-BE75-1940BE258D56}"/>
    <cellStyle name="Valuta 53" xfId="229" xr:uid="{F0AF4BC5-7533-45AF-8906-1290D470B754}"/>
    <cellStyle name="Valuta 54" xfId="252" xr:uid="{5D796D87-1BC3-48B0-98A6-673975F580A3}"/>
    <cellStyle name="Valuta 55" xfId="255" xr:uid="{B3AB6C3A-BA53-463E-9538-416053947132}"/>
    <cellStyle name="Valuta 56" xfId="259" xr:uid="{F416F8BA-696A-4E32-8951-BA1CB00B72B0}"/>
    <cellStyle name="Valuta 57" xfId="256" xr:uid="{269DE056-E986-49CB-BA5A-9FC30C56B54A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6 5" xfId="245" xr:uid="{46D50044-22D9-41CE-B75D-2DC47A982BE2}"/>
    <cellStyle name="Valuta 6 6" xfId="272" xr:uid="{6DF2C116-9828-4BD0-86F6-316D441436B0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7 5" xfId="241" xr:uid="{DBD11D57-5DEC-468B-A08A-D8F03E839A9F}"/>
    <cellStyle name="Valuta 7 6" xfId="268" xr:uid="{7BBEE8BB-A173-46C8-B02E-45B5EEA632A4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8 5" xfId="244" xr:uid="{E3F449D1-54B6-40DC-8B60-0A1D4B458D9B}"/>
    <cellStyle name="Valuta 8 6" xfId="271" xr:uid="{7E35D2E9-AC2B-4F97-B8BD-3050587C735A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Valuta 9 5" xfId="243" xr:uid="{D4E63977-6DE5-4DE2-BE9A-E431AF18DE6C}"/>
    <cellStyle name="Valuta 9 6" xfId="270" xr:uid="{4ADA37A6-2072-4E96-92CF-1A51DCB8209A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52" xfId="230" xr:uid="{B4E582DC-73E5-4C3D-AB52-DB259D2E9623}"/>
    <cellStyle name="Zarez 53" xfId="231" xr:uid="{A7C03381-45FE-48B4-B239-4CBCD4C0CAFB}"/>
    <cellStyle name="Zarez 54" xfId="251" xr:uid="{B3F464CF-47B8-44CB-B0B9-5FDD908DA5E8}"/>
    <cellStyle name="Zarez 55" xfId="254" xr:uid="{A89A162C-7087-45A7-89FD-F4E57DE1F664}"/>
    <cellStyle name="Zarez 56" xfId="257" xr:uid="{DD7F48DB-9133-40AB-8B9A-5BA626E8C4A5}"/>
    <cellStyle name="Zarez 57" xfId="258" xr:uid="{A6C1032C-81FB-45E6-9B71-09070CD56719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5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52"/>
      <tableStyleElement type="headerRow" dxfId="51"/>
      <tableStyleElement type="totalRow" dxfId="50"/>
      <tableStyleElement type="firstColumn" dxfId="49"/>
      <tableStyleElement type="lastColumn" dxfId="48"/>
      <tableStyleElement type="firstRowStripe" dxfId="47"/>
      <tableStyleElement type="firstColumn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28" headerRowDxfId="45" dataDxfId="44" totalsRowDxfId="43" headerRowCellStyle="Naslov 3">
  <autoFilter ref="A6:E2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42" totalsRowDxfId="41"/>
    <tableColumn id="8" xr3:uid="{B6C868CD-1E19-4517-960D-9FD348E74371}" name="OIB primatelja" dataDxfId="40" totalsRowDxfId="39" dataCellStyle="Normalno"/>
    <tableColumn id="10" xr3:uid="{EE9BC60A-5CAE-46C6-9A20-C3F6621D7241}" name="Sjedište primatelja" dataDxfId="38" totalsRowDxfId="37" dataCellStyle="Normalno"/>
    <tableColumn id="3" xr3:uid="{D88559A1-0BA5-418A-8276-6FEE74736300}" name="Vrsta rashoda i izdatka" dataDxfId="36" totalsRowDxfId="35"/>
    <tableColumn id="11" xr3:uid="{DA277AC2-0239-42EE-B2E7-7D3161E68FF1}" name="Iznos" totalsRowFunction="count" dataDxfId="34" totalsRowDxfId="3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J41"/>
  <sheetViews>
    <sheetView showGridLines="0" tabSelected="1" topLeftCell="A16" zoomScaleNormal="100" workbookViewId="0">
      <selection activeCell="A30" sqref="A30"/>
    </sheetView>
  </sheetViews>
  <sheetFormatPr defaultColWidth="8.875" defaultRowHeight="33.950000000000003" customHeight="1" x14ac:dyDescent="0.2"/>
  <cols>
    <col min="1" max="1" width="50.25" style="4" customWidth="1"/>
    <col min="2" max="2" width="24.625" style="4" customWidth="1"/>
    <col min="3" max="3" width="50.25" style="4" customWidth="1"/>
    <col min="4" max="4" width="32.625" style="4" customWidth="1"/>
    <col min="5" max="5" width="16.75" style="4" customWidth="1"/>
    <col min="6" max="6" width="11.25" style="1" customWidth="1"/>
    <col min="7" max="8" width="8.875" style="1"/>
    <col min="9" max="9" width="8.25" style="1" customWidth="1"/>
    <col min="10" max="10" width="17.125" style="1" customWidth="1"/>
    <col min="11" max="11" width="8.25" style="1" customWidth="1"/>
    <col min="12" max="16384" width="8.875" style="1"/>
  </cols>
  <sheetData>
    <row r="1" spans="1:5" ht="57.95" customHeight="1" x14ac:dyDescent="0.2">
      <c r="A1" s="35" t="s">
        <v>12</v>
      </c>
      <c r="B1" s="35"/>
      <c r="C1" s="35"/>
      <c r="D1" s="35"/>
      <c r="E1" s="35"/>
    </row>
    <row r="2" spans="1:5" ht="37.5" customHeight="1" x14ac:dyDescent="0.2">
      <c r="A2" s="8" t="s">
        <v>13</v>
      </c>
      <c r="B2" s="7"/>
      <c r="C2" s="8" t="s">
        <v>11</v>
      </c>
      <c r="D2" s="7"/>
      <c r="E2" s="7"/>
    </row>
    <row r="3" spans="1:5" ht="45.75" customHeight="1" x14ac:dyDescent="0.2">
      <c r="A3" s="36" t="s">
        <v>14</v>
      </c>
      <c r="B3" s="36"/>
      <c r="C3" s="9" t="s">
        <v>9</v>
      </c>
      <c r="D3" s="37"/>
      <c r="E3" s="37"/>
    </row>
    <row r="4" spans="1:5" ht="44.1" customHeight="1" x14ac:dyDescent="0.2">
      <c r="A4" s="6"/>
      <c r="B4" s="5"/>
      <c r="C4" s="5"/>
      <c r="D4" s="5"/>
      <c r="E4" s="5"/>
    </row>
    <row r="5" spans="1:5" ht="44.1" customHeight="1" x14ac:dyDescent="0.2">
      <c r="A5" s="34" t="s">
        <v>51</v>
      </c>
      <c r="B5" s="34"/>
      <c r="C5" s="34"/>
      <c r="D5" s="34"/>
      <c r="E5" s="34"/>
    </row>
    <row r="6" spans="1:5" s="2" customFormat="1" ht="33.950000000000003" customHeight="1" x14ac:dyDescent="0.2">
      <c r="A6" s="3" t="s">
        <v>5</v>
      </c>
      <c r="B6" s="3" t="s">
        <v>6</v>
      </c>
      <c r="C6" s="3" t="s">
        <v>7</v>
      </c>
      <c r="D6" s="3" t="s">
        <v>8</v>
      </c>
      <c r="E6" s="3" t="s">
        <v>0</v>
      </c>
    </row>
    <row r="7" spans="1:5" s="2" customFormat="1" ht="35.1" customHeight="1" x14ac:dyDescent="0.2">
      <c r="A7" s="28" t="s">
        <v>2</v>
      </c>
      <c r="B7" s="21"/>
      <c r="C7" s="26"/>
      <c r="D7" s="16" t="s">
        <v>42</v>
      </c>
      <c r="E7" s="29">
        <v>83747.070000000007</v>
      </c>
    </row>
    <row r="8" spans="1:5" s="2" customFormat="1" ht="35.1" customHeight="1" x14ac:dyDescent="0.2">
      <c r="A8" s="28" t="s">
        <v>2</v>
      </c>
      <c r="B8" s="21" t="str">
        <f t="array" ref="B8">IFERROR(INDEX(#REF!,SMALL(IF(#REF!=rngInvoice,ROW(#REF!)-ROW(#REF!)), ROW(#REF!)), MATCH($B$6,#REF!, 0)),"")</f>
        <v/>
      </c>
      <c r="C8" s="26" t="str">
        <f t="array" ref="C8">IFERROR(INDEX(#REF!,SMALL(IF(#REF!=rngInvoice,ROW(#REF!)-ROW(#REF!)), ROW(#REF!)), MATCH($C$6,#REF!, 0)),"")</f>
        <v/>
      </c>
      <c r="D8" s="16" t="s">
        <v>17</v>
      </c>
      <c r="E8" s="30">
        <v>13818.26</v>
      </c>
    </row>
    <row r="9" spans="1:5" s="19" customFormat="1" ht="35.1" customHeight="1" x14ac:dyDescent="0.2">
      <c r="A9" s="21" t="s">
        <v>2</v>
      </c>
      <c r="B9" s="21"/>
      <c r="C9" s="26"/>
      <c r="D9" s="16" t="s">
        <v>21</v>
      </c>
      <c r="E9" s="30">
        <v>1200</v>
      </c>
    </row>
    <row r="10" spans="1:5" s="23" customFormat="1" ht="41.25" customHeight="1" x14ac:dyDescent="0.2">
      <c r="A10" s="21" t="s">
        <v>2</v>
      </c>
      <c r="B10" s="24"/>
      <c r="C10" s="26"/>
      <c r="D10" s="31" t="s">
        <v>38</v>
      </c>
      <c r="E10" s="30">
        <v>9</v>
      </c>
    </row>
    <row r="11" spans="1:5" s="23" customFormat="1" ht="39.75" customHeight="1" x14ac:dyDescent="0.2">
      <c r="A11" s="25" t="s">
        <v>43</v>
      </c>
      <c r="B11" s="20">
        <v>24796394086</v>
      </c>
      <c r="C11" s="26" t="s">
        <v>1</v>
      </c>
      <c r="D11" s="31" t="s">
        <v>39</v>
      </c>
      <c r="E11" s="30">
        <v>55</v>
      </c>
    </row>
    <row r="12" spans="1:5" s="23" customFormat="1" ht="36" customHeight="1" x14ac:dyDescent="0.2">
      <c r="A12" s="21" t="s">
        <v>22</v>
      </c>
      <c r="B12" s="21">
        <v>63073332379</v>
      </c>
      <c r="C12" s="26" t="s">
        <v>1</v>
      </c>
      <c r="D12" s="16" t="s">
        <v>15</v>
      </c>
      <c r="E12" s="30">
        <v>399.59</v>
      </c>
    </row>
    <row r="13" spans="1:5" s="27" customFormat="1" ht="35.1" customHeight="1" x14ac:dyDescent="0.2">
      <c r="A13" s="21" t="s">
        <v>30</v>
      </c>
      <c r="B13" s="22">
        <v>87311810356</v>
      </c>
      <c r="C13" s="26" t="s">
        <v>1</v>
      </c>
      <c r="D13" s="16" t="s">
        <v>31</v>
      </c>
      <c r="E13" s="30">
        <v>16.25</v>
      </c>
    </row>
    <row r="14" spans="1:5" s="23" customFormat="1" ht="35.1" customHeight="1" x14ac:dyDescent="0.2">
      <c r="A14" s="28" t="s">
        <v>4</v>
      </c>
      <c r="B14" s="24">
        <v>81793146560</v>
      </c>
      <c r="C14" s="26" t="s">
        <v>1</v>
      </c>
      <c r="D14" s="16" t="s">
        <v>18</v>
      </c>
      <c r="E14" s="30">
        <v>84.86</v>
      </c>
    </row>
    <row r="15" spans="1:5" s="23" customFormat="1" ht="35.1" customHeight="1" x14ac:dyDescent="0.2">
      <c r="A15" s="21" t="s">
        <v>32</v>
      </c>
      <c r="B15" s="21">
        <v>89406825003</v>
      </c>
      <c r="C15" s="26" t="s">
        <v>10</v>
      </c>
      <c r="D15" s="31" t="s">
        <v>20</v>
      </c>
      <c r="E15" s="30">
        <v>43.5</v>
      </c>
    </row>
    <row r="16" spans="1:5" s="18" customFormat="1" ht="35.1" customHeight="1" x14ac:dyDescent="0.2">
      <c r="A16" s="21" t="s">
        <v>40</v>
      </c>
      <c r="B16" s="21">
        <v>84923155727</v>
      </c>
      <c r="C16" s="26" t="s">
        <v>10</v>
      </c>
      <c r="D16" s="31" t="s">
        <v>20</v>
      </c>
      <c r="E16" s="30">
        <v>17.59</v>
      </c>
    </row>
    <row r="17" spans="1:10" s="23" customFormat="1" ht="35.1" customHeight="1" x14ac:dyDescent="0.2">
      <c r="A17" s="38" t="s">
        <v>44</v>
      </c>
      <c r="B17" s="39" t="s">
        <v>45</v>
      </c>
      <c r="C17" s="40" t="s">
        <v>10</v>
      </c>
      <c r="D17" s="31" t="s">
        <v>20</v>
      </c>
      <c r="E17" s="30">
        <v>200</v>
      </c>
    </row>
    <row r="18" spans="1:10" s="17" customFormat="1" ht="35.1" customHeight="1" x14ac:dyDescent="0.2">
      <c r="A18" s="25" t="s">
        <v>23</v>
      </c>
      <c r="B18" s="21">
        <v>19859608335</v>
      </c>
      <c r="C18" s="26" t="s">
        <v>24</v>
      </c>
      <c r="D18" s="32" t="s">
        <v>27</v>
      </c>
      <c r="E18" s="30">
        <v>182.5</v>
      </c>
    </row>
    <row r="19" spans="1:10" s="23" customFormat="1" ht="35.1" customHeight="1" x14ac:dyDescent="0.2">
      <c r="A19" s="25" t="s">
        <v>34</v>
      </c>
      <c r="B19" s="22">
        <v>84501533007</v>
      </c>
      <c r="C19" s="26" t="s">
        <v>29</v>
      </c>
      <c r="D19" s="31" t="s">
        <v>35</v>
      </c>
      <c r="E19" s="30">
        <v>106.18</v>
      </c>
    </row>
    <row r="20" spans="1:10" s="19" customFormat="1" ht="35.1" customHeight="1" x14ac:dyDescent="0.2">
      <c r="A20" s="21" t="s">
        <v>36</v>
      </c>
      <c r="B20" s="33">
        <v>80916616067</v>
      </c>
      <c r="C20" s="26" t="s">
        <v>1</v>
      </c>
      <c r="D20" s="31" t="s">
        <v>35</v>
      </c>
      <c r="E20" s="30">
        <v>41.48</v>
      </c>
    </row>
    <row r="21" spans="1:10" s="23" customFormat="1" ht="35.1" customHeight="1" x14ac:dyDescent="0.2">
      <c r="A21" s="25" t="s">
        <v>33</v>
      </c>
      <c r="B21" s="21">
        <v>91591564577</v>
      </c>
      <c r="C21" s="26" t="s">
        <v>1</v>
      </c>
      <c r="D21" s="31" t="s">
        <v>28</v>
      </c>
      <c r="E21" s="30">
        <v>123.39</v>
      </c>
    </row>
    <row r="22" spans="1:10" s="23" customFormat="1" ht="35.1" customHeight="1" x14ac:dyDescent="0.2">
      <c r="A22" s="25" t="s">
        <v>25</v>
      </c>
      <c r="B22" s="21">
        <v>82888704837</v>
      </c>
      <c r="C22" s="26" t="s">
        <v>26</v>
      </c>
      <c r="D22" s="32" t="s">
        <v>28</v>
      </c>
      <c r="E22" s="30">
        <v>73</v>
      </c>
    </row>
    <row r="23" spans="1:10" s="19" customFormat="1" ht="35.1" customHeight="1" x14ac:dyDescent="0.2">
      <c r="A23" s="41" t="s">
        <v>46</v>
      </c>
      <c r="B23" s="38">
        <v>66697874792</v>
      </c>
      <c r="C23" s="40" t="s">
        <v>10</v>
      </c>
      <c r="D23" s="32" t="s">
        <v>28</v>
      </c>
      <c r="E23" s="30">
        <v>99.53</v>
      </c>
    </row>
    <row r="24" spans="1:10" s="27" customFormat="1" ht="35.1" customHeight="1" x14ac:dyDescent="0.2">
      <c r="A24" s="28" t="s">
        <v>3</v>
      </c>
      <c r="B24" s="20">
        <v>18683136487</v>
      </c>
      <c r="C24" s="26" t="s">
        <v>1</v>
      </c>
      <c r="D24" s="16" t="s">
        <v>19</v>
      </c>
      <c r="E24" s="29">
        <v>194</v>
      </c>
    </row>
    <row r="25" spans="1:10" s="27" customFormat="1" ht="35.1" customHeight="1" x14ac:dyDescent="0.2">
      <c r="A25" s="21" t="s">
        <v>37</v>
      </c>
      <c r="B25" s="22">
        <v>85821130368</v>
      </c>
      <c r="C25" s="26" t="s">
        <v>1</v>
      </c>
      <c r="D25" s="31" t="s">
        <v>16</v>
      </c>
      <c r="E25" s="30">
        <v>1.66</v>
      </c>
    </row>
    <row r="26" spans="1:10" s="19" customFormat="1" ht="35.1" customHeight="1" x14ac:dyDescent="0.2">
      <c r="A26" s="25" t="s">
        <v>52</v>
      </c>
      <c r="B26" s="20"/>
      <c r="C26" s="26"/>
      <c r="D26" s="31" t="s">
        <v>41</v>
      </c>
      <c r="E26" s="30">
        <v>24.19</v>
      </c>
    </row>
    <row r="27" spans="1:10" s="27" customFormat="1" ht="35.1" customHeight="1" x14ac:dyDescent="0.2">
      <c r="A27" s="25" t="s">
        <v>47</v>
      </c>
      <c r="B27" s="42" t="s">
        <v>48</v>
      </c>
      <c r="C27" s="26" t="s">
        <v>10</v>
      </c>
      <c r="D27" s="31" t="s">
        <v>49</v>
      </c>
      <c r="E27" s="30">
        <v>2010</v>
      </c>
    </row>
    <row r="28" spans="1:10" s="23" customFormat="1" ht="35.1" customHeight="1" x14ac:dyDescent="0.2">
      <c r="A28" s="10" t="s">
        <v>50</v>
      </c>
      <c r="B28" s="11"/>
      <c r="C28" s="12"/>
      <c r="D28" s="12"/>
      <c r="E28" s="13">
        <f>SUM(E7:E27)</f>
        <v>102447.04999999999</v>
      </c>
    </row>
    <row r="29" spans="1:10" s="27" customFormat="1" ht="35.1" customHeight="1" x14ac:dyDescent="0.2">
      <c r="A29" s="4"/>
      <c r="B29" s="4"/>
      <c r="C29" s="4"/>
      <c r="D29" s="4"/>
      <c r="E29" s="4"/>
    </row>
    <row r="30" spans="1:10" s="2" customFormat="1" ht="35.1" customHeight="1" x14ac:dyDescent="0.2">
      <c r="A30" s="4"/>
      <c r="B30" s="4"/>
      <c r="C30" s="4"/>
      <c r="D30" s="4"/>
      <c r="E30" s="4"/>
      <c r="J30" s="14"/>
    </row>
    <row r="31" spans="1:10" s="2" customFormat="1" ht="35.1" customHeight="1" x14ac:dyDescent="0.2">
      <c r="A31" s="4"/>
      <c r="B31" s="4"/>
      <c r="C31" s="4"/>
      <c r="D31" s="4"/>
      <c r="E31" s="4"/>
    </row>
    <row r="32" spans="1:10" s="15" customFormat="1" ht="35.1" customHeight="1" x14ac:dyDescent="0.2">
      <c r="A32" s="4"/>
      <c r="B32" s="4"/>
      <c r="C32" s="4"/>
      <c r="D32" s="4"/>
      <c r="E32" s="4"/>
    </row>
    <row r="33" spans="1:5" s="2" customFormat="1" ht="35.1" customHeight="1" x14ac:dyDescent="0.2">
      <c r="A33" s="4"/>
      <c r="B33" s="4"/>
      <c r="C33" s="4"/>
      <c r="D33" s="4"/>
      <c r="E33" s="4"/>
    </row>
    <row r="34" spans="1:5" s="2" customFormat="1" ht="35.1" customHeight="1" x14ac:dyDescent="0.2">
      <c r="A34" s="4"/>
      <c r="B34" s="4"/>
      <c r="C34" s="4"/>
      <c r="D34" s="4"/>
      <c r="E34" s="4"/>
    </row>
    <row r="35" spans="1:5" s="2" customFormat="1" ht="35.1" customHeight="1" x14ac:dyDescent="0.2">
      <c r="A35" s="4"/>
      <c r="B35" s="4"/>
      <c r="C35" s="4"/>
      <c r="D35" s="4"/>
      <c r="E35" s="4"/>
    </row>
    <row r="36" spans="1:5" s="2" customFormat="1" ht="35.1" customHeight="1" x14ac:dyDescent="0.2">
      <c r="A36" s="4"/>
      <c r="B36" s="4"/>
      <c r="C36" s="4"/>
      <c r="D36" s="4"/>
      <c r="E36" s="4"/>
    </row>
    <row r="37" spans="1:5" s="2" customFormat="1" ht="35.1" customHeight="1" x14ac:dyDescent="0.2">
      <c r="A37" s="4"/>
      <c r="B37" s="4"/>
      <c r="C37" s="4"/>
      <c r="D37" s="4"/>
      <c r="E37" s="4"/>
    </row>
    <row r="38" spans="1:5" s="2" customFormat="1" ht="35.1" customHeight="1" x14ac:dyDescent="0.2">
      <c r="A38" s="4"/>
      <c r="B38" s="4"/>
      <c r="C38" s="4"/>
      <c r="D38" s="4"/>
      <c r="E38" s="4"/>
    </row>
    <row r="39" spans="1:5" s="2" customFormat="1" ht="35.1" customHeight="1" x14ac:dyDescent="0.2">
      <c r="A39" s="4"/>
      <c r="B39" s="4"/>
      <c r="C39" s="4"/>
      <c r="D39" s="4"/>
      <c r="E39" s="4"/>
    </row>
    <row r="40" spans="1:5" s="2" customFormat="1" ht="33" customHeight="1" x14ac:dyDescent="0.2">
      <c r="A40" s="4"/>
      <c r="B40" s="4"/>
      <c r="C40" s="4"/>
      <c r="D40" s="4"/>
      <c r="E40" s="4"/>
    </row>
    <row r="41" spans="1:5" s="2" customFormat="1" ht="33.950000000000003" customHeight="1" x14ac:dyDescent="0.2">
      <c r="A41" s="4"/>
      <c r="B41" s="4"/>
      <c r="C41" s="4"/>
      <c r="D41" s="4"/>
      <c r="E41" s="4"/>
    </row>
  </sheetData>
  <sheetProtection selectLockedCells="1"/>
  <mergeCells count="4">
    <mergeCell ref="A5:E5"/>
    <mergeCell ref="A1:E1"/>
    <mergeCell ref="A3:B3"/>
    <mergeCell ref="D3:E3"/>
  </mergeCells>
  <phoneticPr fontId="31" type="noConversion"/>
  <conditionalFormatting sqref="A28:D28 A14 C14:D14">
    <cfRule type="expression" dxfId="32" priority="250">
      <formula>MOD(ROW(),2)=0</formula>
    </cfRule>
  </conditionalFormatting>
  <conditionalFormatting sqref="E8:E23 E25:E28">
    <cfRule type="expression" dxfId="31" priority="248">
      <formula>MOD(ROW(),2)=0</formula>
    </cfRule>
    <cfRule type="expression" dxfId="30" priority="249">
      <formula>MOD(ROW(),2)=1</formula>
    </cfRule>
  </conditionalFormatting>
  <conditionalFormatting sqref="A7:D7">
    <cfRule type="expression" dxfId="29" priority="234">
      <formula>MOD(ROW(),2)=0</formula>
    </cfRule>
  </conditionalFormatting>
  <conditionalFormatting sqref="E7">
    <cfRule type="expression" dxfId="28" priority="232">
      <formula>MOD(ROW(),2)=0</formula>
    </cfRule>
    <cfRule type="expression" dxfId="27" priority="233">
      <formula>MOD(ROW(),2)=1</formula>
    </cfRule>
  </conditionalFormatting>
  <conditionalFormatting sqref="A8:D8">
    <cfRule type="expression" dxfId="26" priority="230">
      <formula>MOD(ROW(),2)=0</formula>
    </cfRule>
  </conditionalFormatting>
  <conditionalFormatting sqref="A24:D24">
    <cfRule type="expression" dxfId="25" priority="134">
      <formula>MOD(ROW(),2)=0</formula>
    </cfRule>
  </conditionalFormatting>
  <conditionalFormatting sqref="E24">
    <cfRule type="expression" dxfId="24" priority="132">
      <formula>MOD(ROW(),2)=0</formula>
    </cfRule>
    <cfRule type="expression" dxfId="23" priority="133">
      <formula>MOD(ROW(),2)=1</formula>
    </cfRule>
  </conditionalFormatting>
  <conditionalFormatting sqref="D9">
    <cfRule type="expression" dxfId="22" priority="112">
      <formula>MOD(ROW(),2)=0</formula>
    </cfRule>
  </conditionalFormatting>
  <conditionalFormatting sqref="A9:C9">
    <cfRule type="expression" dxfId="21" priority="113">
      <formula>MOD(ROW(),2)=0</formula>
    </cfRule>
  </conditionalFormatting>
  <conditionalFormatting sqref="A12:D12">
    <cfRule type="expression" dxfId="20" priority="109">
      <formula>MOD(ROW(),2)=0</formula>
    </cfRule>
  </conditionalFormatting>
  <conditionalFormatting sqref="D18">
    <cfRule type="expression" dxfId="19" priority="86">
      <formula>MOD(ROW(),2)=0</formula>
    </cfRule>
  </conditionalFormatting>
  <conditionalFormatting sqref="A22:D22 D23">
    <cfRule type="expression" dxfId="18" priority="85">
      <formula>MOD(ROW(),2)=0</formula>
    </cfRule>
  </conditionalFormatting>
  <conditionalFormatting sqref="A18:C18">
    <cfRule type="expression" dxfId="17" priority="87">
      <formula>MOD(ROW(),2)=0</formula>
    </cfRule>
  </conditionalFormatting>
  <conditionalFormatting sqref="D17">
    <cfRule type="expression" dxfId="16" priority="64">
      <formula>MOD(ROW(),2)=0</formula>
    </cfRule>
  </conditionalFormatting>
  <conditionalFormatting sqref="A11 C11">
    <cfRule type="expression" dxfId="15" priority="36">
      <formula>MOD(ROW(),2)=0</formula>
    </cfRule>
  </conditionalFormatting>
  <conditionalFormatting sqref="D11">
    <cfRule type="expression" dxfId="14" priority="37">
      <formula>MOD(ROW(),2)=0</formula>
    </cfRule>
  </conditionalFormatting>
  <conditionalFormatting sqref="D13">
    <cfRule type="expression" dxfId="13" priority="24">
      <formula>MOD(ROW(),2)=0</formula>
    </cfRule>
  </conditionalFormatting>
  <conditionalFormatting sqref="A15 C15:D15 D16">
    <cfRule type="expression" dxfId="12" priority="23">
      <formula>MOD(ROW(),2)=0</formula>
    </cfRule>
  </conditionalFormatting>
  <conditionalFormatting sqref="C13">
    <cfRule type="expression" dxfId="11" priority="26">
      <formula>MOD(ROW(),2)=0</formula>
    </cfRule>
  </conditionalFormatting>
  <conditionalFormatting sqref="A13">
    <cfRule type="expression" dxfId="10" priority="25">
      <formula>MOD(ROW(),2)=0</formula>
    </cfRule>
  </conditionalFormatting>
  <conditionalFormatting sqref="A10">
    <cfRule type="expression" dxfId="9" priority="20">
      <formula>MOD(ROW(),2)=0</formula>
    </cfRule>
  </conditionalFormatting>
  <conditionalFormatting sqref="C10:D10">
    <cfRule type="expression" dxfId="8" priority="21">
      <formula>MOD(ROW(),2)=0</formula>
    </cfRule>
  </conditionalFormatting>
  <conditionalFormatting sqref="A21 C21:D21">
    <cfRule type="expression" dxfId="7" priority="19">
      <formula>MOD(ROW(),2)=0</formula>
    </cfRule>
  </conditionalFormatting>
  <conditionalFormatting sqref="A19:A20 C19:D20">
    <cfRule type="expression" dxfId="6" priority="18">
      <formula>MOD(ROW(),2)=0</formula>
    </cfRule>
  </conditionalFormatting>
  <conditionalFormatting sqref="C25:D25 A25">
    <cfRule type="expression" dxfId="5" priority="17">
      <formula>MOD(ROW(),2)=0</formula>
    </cfRule>
  </conditionalFormatting>
  <conditionalFormatting sqref="A16:C16">
    <cfRule type="expression" dxfId="4" priority="7">
      <formula>MOD(ROW(),2)=0</formula>
    </cfRule>
  </conditionalFormatting>
  <conditionalFormatting sqref="D26:D27">
    <cfRule type="expression" dxfId="3" priority="3">
      <formula>MOD(ROW(),2)=0</formula>
    </cfRule>
  </conditionalFormatting>
  <conditionalFormatting sqref="A26:C26 A27 C27">
    <cfRule type="expression" dxfId="2" priority="4">
      <formula>MOD(ROW(),2)=0</formula>
    </cfRule>
  </conditionalFormatting>
  <conditionalFormatting sqref="A17 C17">
    <cfRule type="expression" dxfId="1" priority="2">
      <formula>MOD(ROW(),2)=0</formula>
    </cfRule>
  </conditionalFormatting>
  <conditionalFormatting sqref="A23 C23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6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2025-09-16T09:38:47Z</cp:lastPrinted>
  <dcterms:created xsi:type="dcterms:W3CDTF">2016-11-01T03:33:07Z</dcterms:created>
  <dcterms:modified xsi:type="dcterms:W3CDTF">2025-09-16T10:15:24Z</dcterms:modified>
</cp:coreProperties>
</file>