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BCAC0957-709E-4F95-A52A-F7C89F9972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rpanj 2025." sheetId="7" r:id="rId1"/>
  </sheets>
  <definedNames>
    <definedName name="Br_fakture" localSheetId="0">#REF!</definedName>
    <definedName name="Br_fakture">#REF!</definedName>
    <definedName name="NazivTvrtke" localSheetId="0">'Srpanj 2025.'!#REF!</definedName>
    <definedName name="NazivTvrtke">#REF!</definedName>
    <definedName name="PojedinostiOBrFakture">"PojedinostiOFakturi[Br fakture]"</definedName>
    <definedName name="rngInvoice" localSheetId="0">'Srpanj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7" l="1"/>
  <c r="C10" i="7" l="1" a="1"/>
  <c r="C10" i="7" s="1"/>
  <c r="B10" i="7" a="1"/>
  <c r="B10" i="7" s="1"/>
  <c r="C8" i="7" l="1" a="1"/>
  <c r="C8" i="7" s="1"/>
  <c r="B8" i="7" a="1"/>
  <c r="B8" i="7" s="1"/>
</calcChain>
</file>

<file path=xl/sharedStrings.xml><?xml version="1.0" encoding="utf-8"?>
<sst xmlns="http://schemas.openxmlformats.org/spreadsheetml/2006/main" count="107" uniqueCount="77">
  <si>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</si>
  <si>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</si>
  <si>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</si>
  <si>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</si>
  <si>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</si>
  <si>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</si>
  <si>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</si>
  <si>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</si>
  <si>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</si>
  <si>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</si>
  <si>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</si>
  <si>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</si>
  <si>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</si>
  <si>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</si>
  <si>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</si>
  <si>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</si>
  <si>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</si>
  <si>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</si>
  <si>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</si>
  <si>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ANDRIJA VANJAK</t>
  </si>
  <si>
    <t>3295-PRISTOJBE I NAKNADE</t>
  </si>
  <si>
    <t>3234-KOMUNALNE USLUGE</t>
  </si>
  <si>
    <t>PA-GO ZADAR</t>
  </si>
  <si>
    <t>3211-SLUŽBENA PUTOVANJA</t>
  </si>
  <si>
    <t>HEP OPSKRBA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</si>
  <si>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</si>
  <si>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</si>
  <si>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</si>
  <si>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</si>
  <si>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</si>
  <si>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</si>
  <si>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BAKMAZ D.O.O.</t>
  </si>
  <si>
    <t xml:space="preserve">27391110825
</t>
  </si>
  <si>
    <t>RIJEKA</t>
  </si>
  <si>
    <t>EUROPAPIER ADRIA D.O.O.</t>
  </si>
  <si>
    <t>SESVETE</t>
  </si>
  <si>
    <t>E STORE J.D.O.O.</t>
  </si>
  <si>
    <t>3221-UREDSKI MATERIJAL I OSTALI MATERIJALNI RASHODI</t>
  </si>
  <si>
    <t>HP-HRVATSKA POŠTA D.D.</t>
  </si>
  <si>
    <t>3231- USLUGE TELEFONA, POŠTE I PRIJEVOZA</t>
  </si>
  <si>
    <t>VODOVOD d.o.o.</t>
  </si>
  <si>
    <t>IN REBUS d.o.o.</t>
  </si>
  <si>
    <t>EDUKA-SAVJET,OBRT ZA USLUGE I PRIJEVOZ,VL.KREŠO KREŠIĆ</t>
  </si>
  <si>
    <t xml:space="preserve">3237-INTELEKTUALNE I OSOBNE USLUGE </t>
  </si>
  <si>
    <t>KONTROL BIRO d.o.o.</t>
  </si>
  <si>
    <t>FINANCIJSKA AGENCIJA</t>
  </si>
  <si>
    <t xml:space="preserve">3214-NAKNADA ZA KORIŠTENJE PRIVATNOG AUTOMOBILA U SLUŽBENE SVRHE </t>
  </si>
  <si>
    <t>3221- UREDSKI MATERIJAL I OSTALI MATERIJALNI RASHODI</t>
  </si>
  <si>
    <t>3235- ZAKUPNINE I NAJAMNINE</t>
  </si>
  <si>
    <t>3111-PLAĆA  ZA  LIPANJ 2025.</t>
  </si>
  <si>
    <t>3212-PRIJEVOZ ZA LIPANJ 2025.</t>
  </si>
  <si>
    <t>3237-INTELEKTUALNE I OSOBNE USLUGE (Ugovor o djelu za 06/25.,bruto iznos s doprinosima na bruto)</t>
  </si>
  <si>
    <t>PRIVATNA LJEKARNA LUŽAVEC</t>
  </si>
  <si>
    <t>NARODNE NOVINE D.D.</t>
  </si>
  <si>
    <t>3222-MATERIJAL I SIROVINE</t>
  </si>
  <si>
    <t>ERSTE &amp; STEIERMARKISCHE BANK d.d.</t>
  </si>
  <si>
    <t>23057039320</t>
  </si>
  <si>
    <t>CHIPOTEKA, Z-EL d.o.o.</t>
  </si>
  <si>
    <t>3225-SITNI INVENTAR I AUTO GUME</t>
  </si>
  <si>
    <t>ČISTOĆA d.o.o.</t>
  </si>
  <si>
    <t>FLOA D.O.O.</t>
  </si>
  <si>
    <t>VARAŽDIN</t>
  </si>
  <si>
    <t>HOĆU KNJIGU D.O.O.</t>
  </si>
  <si>
    <t>SVEUČILIŠTE U ZADRU</t>
  </si>
  <si>
    <t>3293-REPREZENTACIJA</t>
  </si>
  <si>
    <t>CROATIA OSIGURANJE D.D.</t>
  </si>
  <si>
    <t>3292-PREMIJE OSIGURANJA</t>
  </si>
  <si>
    <t>UTIRUŠ TROGIR</t>
  </si>
  <si>
    <t>08262555699</t>
  </si>
  <si>
    <t>TROGIR</t>
  </si>
  <si>
    <t>3294-ČLANARINE</t>
  </si>
  <si>
    <t>MIKELI TRADE D.O.O.</t>
  </si>
  <si>
    <t>3224-MATERIJAL I DIJELOVI ZA TEKUĆE I INVESTICIJSKO ODRŽAVANJE</t>
  </si>
  <si>
    <t>3721-NAKNADE GRAĐANIMA I KUĆANSTVIMA U NOVCU</t>
  </si>
  <si>
    <t xml:space="preserve">SUFINANCIRANJE TROŠKOVA PRIJEVOZA UČENICI ZA SVIBANJ 2025. </t>
  </si>
  <si>
    <t>UKUPNO ZA SRPANJ 2025.</t>
  </si>
  <si>
    <t xml:space="preserve">INFORMACIJA O TROŠENJU SREDSTAVA ZA SRPANJ 2025.GODINE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</si>
</sst>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5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8"/>
      <name val="Tw Cen MT"/>
      <family val="2"/>
      <scheme val="minor"/>
    </font>
    <font>
      <sz val="11"/>
      <color rgb="FF4D5156"/>
      <name val="Tw Cen MT"/>
      <family val="2"/>
      <charset val="238"/>
      <scheme val="minor"/>
    </font>
    <font>
      <sz val="11"/>
      <color rgb="FF1F1F1F"/>
      <name val="Tw Cen MT"/>
      <family val="2"/>
      <charset val="238"/>
      <scheme val="minor"/>
    </font>
    <font>
      <sz val="11"/>
      <color rgb="FF474747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75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4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35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165" fontId="28" fillId="2" borderId="0" xfId="0" applyNumberFormat="1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/>
    </xf>
    <xf numFmtId="44" fontId="28" fillId="2" borderId="0" xfId="0" applyNumberFormat="1" applyFont="1" applyFill="1" applyBorder="1" applyAlignment="1">
      <alignment vertical="center" wrapText="1"/>
    </xf>
    <xf numFmtId="0" fontId="32" fillId="35" borderId="0" xfId="0" applyFont="1" applyFill="1" applyAlignment="1">
      <alignment horizontal="center" vertical="center" wrapText="1"/>
    </xf>
    <xf numFmtId="44" fontId="28" fillId="2" borderId="0" xfId="0" applyNumberFormat="1" applyFont="1" applyFill="1" applyBorder="1" applyAlignment="1">
      <alignment vertical="center"/>
    </xf>
    <xf numFmtId="0" fontId="28" fillId="35" borderId="0" xfId="0" applyNumberFormat="1" applyFont="1" applyFill="1" applyBorder="1" applyAlignment="1">
      <alignment horizontal="center" vertical="center"/>
    </xf>
    <xf numFmtId="0" fontId="33" fillId="35" borderId="0" xfId="0" applyFont="1" applyFill="1" applyAlignment="1">
      <alignment horizontal="center" vertical="center" wrapText="1"/>
    </xf>
    <xf numFmtId="49" fontId="28" fillId="35" borderId="0" xfId="0" applyNumberFormat="1" applyFont="1" applyFill="1" applyAlignment="1">
      <alignment horizontal="center" vertical="center"/>
    </xf>
    <xf numFmtId="49" fontId="27" fillId="35" borderId="0" xfId="0" applyNumberFormat="1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wrapText="1"/>
    </xf>
    <xf numFmtId="0" fontId="34" fillId="35" borderId="0" xfId="0" applyFont="1" applyFill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275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2 6" xfId="265" xr:uid="{39CACA6E-0558-49BD-9597-36E6A33EEF9B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[0] 9" xfId="260" xr:uid="{3A35DCB1-DA36-401D-AD2C-4E22AECB2E25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0 6" xfId="261" xr:uid="{EC5BF248-4386-4212-89DE-CFF807710ABE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1 6" xfId="267" xr:uid="{6057AF8D-A45A-4CD2-88B2-99E0A9B825C0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2 6" xfId="262" xr:uid="{BCEFE734-6997-4934-B771-0B51A0B07C70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3 6" xfId="274" xr:uid="{E9DD6ADA-AE88-4642-99F2-E1E031C9AC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4 6" xfId="273" xr:uid="{A92A4D1E-B54C-4B56-B870-67599B52718D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 6" xfId="264" xr:uid="{8AAB30D1-889A-4845-90B9-F4EBCE24C9CC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 6" xfId="266" xr:uid="{4E54333C-35B0-4B77-99B8-0F1AE61B5203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 6" xfId="263" xr:uid="{107834F4-5222-4CEE-9CC6-8008883741AC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 6" xfId="269" xr:uid="{71AFC730-CDFE-4A34-B3E7-69407846EB7B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56" xfId="259" xr:uid="{F416F8BA-696A-4E32-8951-BA1CB00B72B0}"/>
    <cellStyle name="Valuta 57" xfId="256" xr:uid="{269DE056-E986-49CB-BA5A-9FC30C56B54A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6 6" xfId="272" xr:uid="{6DF2C116-9828-4BD0-86F6-316D441436B0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7 6" xfId="268" xr:uid="{7BBEE8BB-A173-46C8-B02E-45B5EEA632A4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8 6" xfId="271" xr:uid="{7E35D2E9-AC2B-4F97-B8BD-3050587C735A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Valuta 9 6" xfId="270" xr:uid="{4ADA37A6-2072-4E96-92CF-1A51DCB8209A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56" xfId="257" xr:uid="{DD7F48DB-9133-40AB-8B9A-5BA626E8C4A5}"/>
    <cellStyle name="Zarez 57" xfId="258" xr:uid="{A6C1032C-81FB-45E6-9B71-09070CD56719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6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64"/>
      <tableStyleElement type="headerRow" dxfId="63"/>
      <tableStyleElement type="totalRow" dxfId="62"/>
      <tableStyleElement type="firstColumn" dxfId="61"/>
      <tableStyleElement type="lastColumn" dxfId="60"/>
      <tableStyleElement type="firstRowStripe" dxfId="59"/>
      <tableStyleElement type="firstColumnStripe" dxfId="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0" headerRowDxfId="12" dataDxfId="11" totalsRowDxfId="10" headerRowCellStyle="Naslov 3">
  <autoFilter ref="A6:E4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51"/>
  <sheetViews>
    <sheetView showGridLines="0" tabSelected="1" topLeftCell="A34" zoomScaleNormal="100" workbookViewId="0">
      <selection activeCell="B39" sqref="B39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44" t="s">
        <v>12</v>
      </c>
      <c r="B1" s="44"/>
      <c r="C1" s="44"/>
      <c r="D1" s="44"/>
      <c r="E1" s="44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45" t="s">
        <v>14</v>
      </c>
      <c r="B3" s="45"/>
      <c r="C3" s="9" t="s">
        <v>9</v>
      </c>
      <c r="D3" s="46"/>
      <c r="E3" s="46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43" t="s">
        <v>76</v>
      </c>
      <c r="B5" s="43"/>
      <c r="C5" s="43"/>
      <c r="D5" s="43"/>
      <c r="E5" s="43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30" t="s">
        <v>2</v>
      </c>
      <c r="B7" s="22"/>
      <c r="C7" s="27"/>
      <c r="D7" s="16" t="s">
        <v>49</v>
      </c>
      <c r="E7" s="31">
        <v>84361.22</v>
      </c>
    </row>
    <row r="8" spans="1:5" s="2" customFormat="1" ht="35.1" customHeight="1" x14ac:dyDescent="0.2">
      <c r="A8" s="30" t="s">
        <v>2</v>
      </c>
      <c r="B8" s="22" t="str">
        <f t="array" ref="B8">IFERROR(INDEX(#REF!,SMALL(IF(#REF!=rngInvoice,ROW(#REF!)-ROW(#REF!)), ROW(#REF!)), MATCH($B$6,#REF!, 0)),"")</f>
        <v/>
      </c>
      <c r="C8" s="27" t="str">
        <f t="array" ref="C8">IFERROR(INDEX(#REF!,SMALL(IF(#REF!=rngInvoice,ROW(#REF!)-ROW(#REF!)), ROW(#REF!)), MATCH($C$6,#REF!, 0)),"")</f>
        <v/>
      </c>
      <c r="D8" s="16" t="s">
        <v>17</v>
      </c>
      <c r="E8" s="32">
        <v>13663.07</v>
      </c>
    </row>
    <row r="9" spans="1:5" s="20" customFormat="1" ht="35.1" customHeight="1" x14ac:dyDescent="0.2">
      <c r="A9" s="22" t="s">
        <v>2</v>
      </c>
      <c r="B9" s="22"/>
      <c r="C9" s="27"/>
      <c r="D9" s="16" t="s">
        <v>23</v>
      </c>
      <c r="E9" s="32">
        <v>59.2</v>
      </c>
    </row>
    <row r="10" spans="1:5" s="2" customFormat="1" ht="35.1" customHeight="1" x14ac:dyDescent="0.2">
      <c r="A10" s="30" t="s">
        <v>2</v>
      </c>
      <c r="B10" s="22" t="str">
        <f t="array" ref="B10">IFERROR(INDEX(#REF!,SMALL(IF(#REF!=rngInvoice,ROW(#REF!)-ROW(#REF!)), ROW(#REF!)), MATCH($B$6,#REF!, 0)),"")</f>
        <v/>
      </c>
      <c r="C10" s="27" t="str">
        <f t="array" ref="C10">IFERROR(INDEX(#REF!,SMALL(IF(#REF!=rngInvoice,ROW(#REF!)-ROW(#REF!)), ROW(#REF!)), MATCH($C$6,#REF!, 0)),"")</f>
        <v/>
      </c>
      <c r="D10" s="33" t="s">
        <v>50</v>
      </c>
      <c r="E10" s="32">
        <v>1343.68</v>
      </c>
    </row>
    <row r="11" spans="1:5" s="24" customFormat="1" ht="41.25" customHeight="1" x14ac:dyDescent="0.2">
      <c r="A11" s="22" t="s">
        <v>2</v>
      </c>
      <c r="B11" s="23"/>
      <c r="C11" s="27"/>
      <c r="D11" s="34" t="s">
        <v>46</v>
      </c>
      <c r="E11" s="32">
        <v>17</v>
      </c>
    </row>
    <row r="12" spans="1:5" s="15" customFormat="1" ht="51" customHeight="1" x14ac:dyDescent="0.2">
      <c r="A12" s="30" t="s">
        <v>19</v>
      </c>
      <c r="B12" s="22"/>
      <c r="C12" s="27"/>
      <c r="D12" s="16" t="s">
        <v>51</v>
      </c>
      <c r="E12" s="32">
        <v>66.36</v>
      </c>
    </row>
    <row r="13" spans="1:5" s="24" customFormat="1" ht="51" customHeight="1" x14ac:dyDescent="0.2">
      <c r="A13" s="26" t="s">
        <v>34</v>
      </c>
      <c r="B13" s="21">
        <v>1913481578</v>
      </c>
      <c r="C13" s="27" t="s">
        <v>35</v>
      </c>
      <c r="D13" s="34" t="s">
        <v>47</v>
      </c>
      <c r="E13" s="32">
        <v>157.65</v>
      </c>
    </row>
    <row r="14" spans="1:5" s="24" customFormat="1" ht="51" customHeight="1" x14ac:dyDescent="0.2">
      <c r="A14" s="26" t="s">
        <v>36</v>
      </c>
      <c r="B14" s="21">
        <v>53097723816</v>
      </c>
      <c r="C14" s="27" t="s">
        <v>10</v>
      </c>
      <c r="D14" s="34" t="s">
        <v>37</v>
      </c>
      <c r="E14" s="32">
        <v>121.8</v>
      </c>
    </row>
    <row r="15" spans="1:5" s="24" customFormat="1" ht="51" customHeight="1" x14ac:dyDescent="0.2">
      <c r="A15" s="22" t="s">
        <v>52</v>
      </c>
      <c r="B15" s="28">
        <v>35105848514</v>
      </c>
      <c r="C15" s="27" t="s">
        <v>10</v>
      </c>
      <c r="D15" s="16" t="s">
        <v>37</v>
      </c>
      <c r="E15" s="32">
        <v>31.25</v>
      </c>
    </row>
    <row r="16" spans="1:5" s="24" customFormat="1" ht="51" customHeight="1" x14ac:dyDescent="0.2">
      <c r="A16" s="22" t="s">
        <v>53</v>
      </c>
      <c r="B16" s="38">
        <v>64546066176</v>
      </c>
      <c r="C16" s="27" t="s">
        <v>1</v>
      </c>
      <c r="D16" s="16" t="s">
        <v>54</v>
      </c>
      <c r="E16" s="32">
        <v>417.5</v>
      </c>
    </row>
    <row r="17" spans="1:5" s="19" customFormat="1" ht="35.1" customHeight="1" x14ac:dyDescent="0.2">
      <c r="A17" s="22" t="s">
        <v>24</v>
      </c>
      <c r="B17" s="22">
        <v>63073332379</v>
      </c>
      <c r="C17" s="27" t="s">
        <v>1</v>
      </c>
      <c r="D17" s="16" t="s">
        <v>15</v>
      </c>
      <c r="E17" s="32">
        <v>362.6</v>
      </c>
    </row>
    <row r="18" spans="1:5" s="24" customFormat="1" ht="35.1" customHeight="1" x14ac:dyDescent="0.2">
      <c r="A18" s="22" t="s">
        <v>55</v>
      </c>
      <c r="B18" s="39" t="s">
        <v>56</v>
      </c>
      <c r="C18" s="27" t="s">
        <v>33</v>
      </c>
      <c r="D18" s="16" t="s">
        <v>15</v>
      </c>
      <c r="E18" s="32">
        <v>9.61</v>
      </c>
    </row>
    <row r="19" spans="1:5" s="29" customFormat="1" ht="35.1" customHeight="1" x14ac:dyDescent="0.2">
      <c r="A19" s="22" t="s">
        <v>71</v>
      </c>
      <c r="B19" s="28">
        <v>77192952415</v>
      </c>
      <c r="C19" s="27" t="s">
        <v>10</v>
      </c>
      <c r="D19" s="34" t="s">
        <v>72</v>
      </c>
      <c r="E19" s="32">
        <v>611.16</v>
      </c>
    </row>
    <row r="20" spans="1:5" s="24" customFormat="1" ht="35.1" customHeight="1" x14ac:dyDescent="0.2">
      <c r="A20" s="22" t="s">
        <v>57</v>
      </c>
      <c r="B20" s="35">
        <v>11374156664</v>
      </c>
      <c r="C20" s="27" t="s">
        <v>10</v>
      </c>
      <c r="D20" s="16" t="s">
        <v>58</v>
      </c>
      <c r="E20" s="32">
        <v>67</v>
      </c>
    </row>
    <row r="21" spans="1:5" s="24" customFormat="1" ht="35.1" customHeight="1" x14ac:dyDescent="0.2">
      <c r="A21" s="22" t="s">
        <v>38</v>
      </c>
      <c r="B21" s="23">
        <v>87311810356</v>
      </c>
      <c r="C21" s="27" t="s">
        <v>1</v>
      </c>
      <c r="D21" s="16" t="s">
        <v>39</v>
      </c>
      <c r="E21" s="32">
        <v>12</v>
      </c>
    </row>
    <row r="22" spans="1:5" s="18" customFormat="1" ht="35.1" customHeight="1" x14ac:dyDescent="0.2">
      <c r="A22" s="30" t="s">
        <v>4</v>
      </c>
      <c r="B22" s="25">
        <v>81793146560</v>
      </c>
      <c r="C22" s="27" t="s">
        <v>1</v>
      </c>
      <c r="D22" s="16" t="s">
        <v>18</v>
      </c>
      <c r="E22" s="32">
        <v>86.51</v>
      </c>
    </row>
    <row r="23" spans="1:5" s="24" customFormat="1" ht="35.1" customHeight="1" x14ac:dyDescent="0.2">
      <c r="A23" s="22" t="s">
        <v>40</v>
      </c>
      <c r="B23" s="22">
        <v>89406825003</v>
      </c>
      <c r="C23" s="27" t="s">
        <v>10</v>
      </c>
      <c r="D23" s="34" t="s">
        <v>21</v>
      </c>
      <c r="E23" s="32">
        <v>60.3</v>
      </c>
    </row>
    <row r="24" spans="1:5" s="24" customFormat="1" ht="35.1" customHeight="1" x14ac:dyDescent="0.2">
      <c r="A24" s="22" t="s">
        <v>59</v>
      </c>
      <c r="B24" s="22">
        <v>84923155727</v>
      </c>
      <c r="C24" s="27" t="s">
        <v>10</v>
      </c>
      <c r="D24" s="34" t="s">
        <v>21</v>
      </c>
      <c r="E24" s="32">
        <v>35.18</v>
      </c>
    </row>
    <row r="25" spans="1:5" s="17" customFormat="1" ht="35.1" customHeight="1" x14ac:dyDescent="0.2">
      <c r="A25" s="22" t="s">
        <v>22</v>
      </c>
      <c r="B25" s="22">
        <v>24292016879</v>
      </c>
      <c r="C25" s="27" t="s">
        <v>10</v>
      </c>
      <c r="D25" s="34" t="s">
        <v>21</v>
      </c>
      <c r="E25" s="32">
        <v>25.5</v>
      </c>
    </row>
    <row r="26" spans="1:5" s="24" customFormat="1" ht="35.1" customHeight="1" x14ac:dyDescent="0.2">
      <c r="A26" s="30" t="s">
        <v>60</v>
      </c>
      <c r="B26" s="22">
        <v>28753835270</v>
      </c>
      <c r="C26" s="27" t="s">
        <v>61</v>
      </c>
      <c r="D26" s="36" t="s">
        <v>48</v>
      </c>
      <c r="E26" s="32">
        <v>156.25</v>
      </c>
    </row>
    <row r="27" spans="1:5" s="20" customFormat="1" ht="35.1" customHeight="1" x14ac:dyDescent="0.2">
      <c r="A27" s="26" t="s">
        <v>25</v>
      </c>
      <c r="B27" s="22">
        <v>19859608335</v>
      </c>
      <c r="C27" s="27" t="s">
        <v>26</v>
      </c>
      <c r="D27" s="36" t="s">
        <v>29</v>
      </c>
      <c r="E27" s="32">
        <v>476.63</v>
      </c>
    </row>
    <row r="28" spans="1:5" s="24" customFormat="1" ht="35.1" customHeight="1" x14ac:dyDescent="0.2">
      <c r="A28" s="26" t="s">
        <v>42</v>
      </c>
      <c r="B28" s="25">
        <v>84501533007</v>
      </c>
      <c r="C28" s="27" t="s">
        <v>35</v>
      </c>
      <c r="D28" s="34" t="s">
        <v>43</v>
      </c>
      <c r="E28" s="32">
        <v>106.18</v>
      </c>
    </row>
    <row r="29" spans="1:5" s="24" customFormat="1" ht="35.1" customHeight="1" x14ac:dyDescent="0.2">
      <c r="A29" s="22" t="s">
        <v>44</v>
      </c>
      <c r="B29" s="22">
        <v>80916616067</v>
      </c>
      <c r="C29" s="27" t="s">
        <v>1</v>
      </c>
      <c r="D29" s="34" t="s">
        <v>43</v>
      </c>
      <c r="E29" s="32">
        <v>41.48</v>
      </c>
    </row>
    <row r="30" spans="1:5" s="20" customFormat="1" ht="35.1" customHeight="1" x14ac:dyDescent="0.2">
      <c r="A30" s="26" t="s">
        <v>41</v>
      </c>
      <c r="B30" s="37">
        <v>91591564577</v>
      </c>
      <c r="C30" s="27" t="s">
        <v>1</v>
      </c>
      <c r="D30" s="34" t="s">
        <v>30</v>
      </c>
      <c r="E30" s="32">
        <v>123.39</v>
      </c>
    </row>
    <row r="31" spans="1:5" s="20" customFormat="1" ht="35.1" customHeight="1" x14ac:dyDescent="0.2">
      <c r="A31" s="26" t="s">
        <v>27</v>
      </c>
      <c r="B31" s="22">
        <v>82888704837</v>
      </c>
      <c r="C31" s="27" t="s">
        <v>28</v>
      </c>
      <c r="D31" s="36" t="s">
        <v>30</v>
      </c>
      <c r="E31" s="32">
        <v>146</v>
      </c>
    </row>
    <row r="32" spans="1:5" s="29" customFormat="1" ht="35.1" customHeight="1" x14ac:dyDescent="0.2">
      <c r="A32" s="26" t="s">
        <v>65</v>
      </c>
      <c r="B32" s="22">
        <v>26187994862</v>
      </c>
      <c r="C32" s="27" t="s">
        <v>1</v>
      </c>
      <c r="D32" s="36" t="s">
        <v>66</v>
      </c>
      <c r="E32" s="32">
        <v>70.400000000000006</v>
      </c>
    </row>
    <row r="33" spans="1:10" s="29" customFormat="1" ht="35.1" customHeight="1" x14ac:dyDescent="0.2">
      <c r="A33" s="26" t="s">
        <v>31</v>
      </c>
      <c r="B33" s="41" t="s">
        <v>32</v>
      </c>
      <c r="C33" s="27" t="s">
        <v>10</v>
      </c>
      <c r="D33" s="36" t="s">
        <v>64</v>
      </c>
      <c r="E33" s="32">
        <v>59.7</v>
      </c>
    </row>
    <row r="34" spans="1:10" s="29" customFormat="1" ht="35.1" customHeight="1" x14ac:dyDescent="0.2">
      <c r="A34" s="26" t="s">
        <v>67</v>
      </c>
      <c r="B34" s="40" t="s">
        <v>68</v>
      </c>
      <c r="C34" s="27" t="s">
        <v>69</v>
      </c>
      <c r="D34" s="36" t="s">
        <v>70</v>
      </c>
      <c r="E34" s="32">
        <v>45</v>
      </c>
    </row>
    <row r="35" spans="1:10" s="18" customFormat="1" ht="35.1" customHeight="1" x14ac:dyDescent="0.2">
      <c r="A35" s="30" t="s">
        <v>3</v>
      </c>
      <c r="B35" s="21">
        <v>18683136487</v>
      </c>
      <c r="C35" s="27" t="s">
        <v>1</v>
      </c>
      <c r="D35" s="16" t="s">
        <v>20</v>
      </c>
      <c r="E35" s="31">
        <v>194</v>
      </c>
    </row>
    <row r="36" spans="1:10" s="18" customFormat="1" ht="35.1" customHeight="1" x14ac:dyDescent="0.2">
      <c r="A36" s="22" t="s">
        <v>45</v>
      </c>
      <c r="B36" s="25">
        <v>85821130368</v>
      </c>
      <c r="C36" s="27" t="s">
        <v>1</v>
      </c>
      <c r="D36" s="34" t="s">
        <v>16</v>
      </c>
      <c r="E36" s="32">
        <v>1.66</v>
      </c>
    </row>
    <row r="37" spans="1:10" s="20" customFormat="1" ht="35.1" customHeight="1" x14ac:dyDescent="0.2">
      <c r="A37" s="30" t="s">
        <v>62</v>
      </c>
      <c r="B37" s="23">
        <v>97838993800</v>
      </c>
      <c r="C37" s="27" t="s">
        <v>1</v>
      </c>
      <c r="D37" s="34" t="s">
        <v>16</v>
      </c>
      <c r="E37" s="32">
        <v>151.08000000000001</v>
      </c>
    </row>
    <row r="38" spans="1:10" s="24" customFormat="1" ht="35.1" customHeight="1" x14ac:dyDescent="0.2">
      <c r="A38" s="30" t="s">
        <v>63</v>
      </c>
      <c r="B38" s="42">
        <v>10839679016</v>
      </c>
      <c r="C38" s="27" t="s">
        <v>10</v>
      </c>
      <c r="D38" s="34" t="s">
        <v>16</v>
      </c>
      <c r="E38" s="32">
        <v>20</v>
      </c>
    </row>
    <row r="39" spans="1:10" s="29" customFormat="1" ht="35.1" customHeight="1" x14ac:dyDescent="0.2">
      <c r="A39" s="26" t="s">
        <v>74</v>
      </c>
      <c r="B39" s="21"/>
      <c r="C39" s="27"/>
      <c r="D39" s="34" t="s">
        <v>73</v>
      </c>
      <c r="E39" s="32">
        <v>60.48</v>
      </c>
    </row>
    <row r="40" spans="1:10" s="2" customFormat="1" ht="35.1" customHeight="1" x14ac:dyDescent="0.2">
      <c r="A40" s="10" t="s">
        <v>75</v>
      </c>
      <c r="B40" s="11"/>
      <c r="C40" s="12"/>
      <c r="D40" s="12"/>
      <c r="E40" s="13">
        <f>SUM(E7:E39)</f>
        <v>103160.83999999998</v>
      </c>
      <c r="J40" s="14"/>
    </row>
    <row r="41" spans="1:10" s="2" customFormat="1" ht="35.1" customHeight="1" x14ac:dyDescent="0.2">
      <c r="A41" s="4"/>
      <c r="B41" s="4"/>
      <c r="C41" s="4"/>
      <c r="D41" s="4"/>
      <c r="E41" s="4"/>
    </row>
    <row r="42" spans="1:10" s="15" customFormat="1" ht="35.1" customHeight="1" x14ac:dyDescent="0.2">
      <c r="A42" s="4"/>
      <c r="B42" s="4"/>
      <c r="C42" s="4"/>
      <c r="D42" s="4"/>
      <c r="E42" s="4"/>
    </row>
    <row r="43" spans="1:10" s="2" customFormat="1" ht="35.1" customHeight="1" x14ac:dyDescent="0.2">
      <c r="A43" s="4"/>
      <c r="B43" s="4"/>
      <c r="C43" s="4"/>
      <c r="D43" s="4"/>
      <c r="E43" s="4"/>
    </row>
    <row r="44" spans="1:10" s="2" customFormat="1" ht="35.1" customHeight="1" x14ac:dyDescent="0.2">
      <c r="A44" s="4"/>
      <c r="B44" s="4"/>
      <c r="C44" s="4"/>
      <c r="D44" s="4"/>
      <c r="E44" s="4"/>
    </row>
    <row r="45" spans="1:10" s="2" customFormat="1" ht="35.1" customHeight="1" x14ac:dyDescent="0.2">
      <c r="A45" s="4"/>
      <c r="B45" s="4"/>
      <c r="C45" s="4"/>
      <c r="D45" s="4"/>
      <c r="E45" s="4"/>
    </row>
    <row r="46" spans="1:10" s="2" customFormat="1" ht="35.1" customHeight="1" x14ac:dyDescent="0.2">
      <c r="A46" s="4"/>
      <c r="B46" s="4"/>
      <c r="C46" s="4"/>
      <c r="D46" s="4"/>
      <c r="E46" s="4"/>
    </row>
    <row r="47" spans="1:10" s="2" customFormat="1" ht="35.1" customHeight="1" x14ac:dyDescent="0.2">
      <c r="A47" s="4"/>
      <c r="B47" s="4"/>
      <c r="C47" s="4"/>
      <c r="D47" s="4"/>
      <c r="E47" s="4"/>
    </row>
    <row r="48" spans="1:10" s="2" customFormat="1" ht="35.1" customHeight="1" x14ac:dyDescent="0.2">
      <c r="A48" s="4"/>
      <c r="B48" s="4"/>
      <c r="C48" s="4"/>
      <c r="D48" s="4"/>
      <c r="E48" s="4"/>
    </row>
    <row r="49" spans="1:5" s="2" customFormat="1" ht="35.1" customHeight="1" x14ac:dyDescent="0.2">
      <c r="A49" s="4"/>
      <c r="B49" s="4"/>
      <c r="C49" s="4"/>
      <c r="D49" s="4"/>
      <c r="E49" s="4"/>
    </row>
    <row r="50" spans="1:5" s="2" customFormat="1" ht="33" customHeight="1" x14ac:dyDescent="0.2">
      <c r="A50" s="4"/>
      <c r="B50" s="4"/>
      <c r="C50" s="4"/>
      <c r="D50" s="4"/>
      <c r="E50" s="4"/>
    </row>
    <row r="51" spans="1:5" s="2" customFormat="1" ht="33.950000000000003" customHeight="1" x14ac:dyDescent="0.2">
      <c r="A51" s="4"/>
      <c r="B51" s="4"/>
      <c r="C51" s="4"/>
      <c r="D51" s="4"/>
      <c r="E51" s="4"/>
    </row>
  </sheetData>
  <sheetProtection selectLockedCells="1"/>
  <mergeCells count="4">
    <mergeCell ref="A5:E5"/>
    <mergeCell ref="A1:E1"/>
    <mergeCell ref="A3:B3"/>
    <mergeCell ref="D3:E3"/>
  </mergeCells>
  <phoneticPr fontId="31" type="noConversion"/>
  <conditionalFormatting sqref="A40:D40 A12:D12 A22 C22:D22 A37:A38 C37:D38">
    <cfRule type="expression" dxfId="57" priority="248">
      <formula>MOD(ROW(),2)=0</formula>
    </cfRule>
  </conditionalFormatting>
  <conditionalFormatting sqref="E8:E34 E36:E40">
    <cfRule type="expression" dxfId="56" priority="246">
      <formula>MOD(ROW(),2)=0</formula>
    </cfRule>
    <cfRule type="expression" dxfId="55" priority="247">
      <formula>MOD(ROW(),2)=1</formula>
    </cfRule>
  </conditionalFormatting>
  <conditionalFormatting sqref="A7:D7">
    <cfRule type="expression" dxfId="54" priority="232">
      <formula>MOD(ROW(),2)=0</formula>
    </cfRule>
  </conditionalFormatting>
  <conditionalFormatting sqref="E7">
    <cfRule type="expression" dxfId="53" priority="230">
      <formula>MOD(ROW(),2)=0</formula>
    </cfRule>
    <cfRule type="expression" dxfId="52" priority="231">
      <formula>MOD(ROW(),2)=1</formula>
    </cfRule>
  </conditionalFormatting>
  <conditionalFormatting sqref="A8:D8">
    <cfRule type="expression" dxfId="51" priority="228">
      <formula>MOD(ROW(),2)=0</formula>
    </cfRule>
  </conditionalFormatting>
  <conditionalFormatting sqref="A10:D10">
    <cfRule type="expression" dxfId="50" priority="180">
      <formula>MOD(ROW(),2)=0</formula>
    </cfRule>
  </conditionalFormatting>
  <conditionalFormatting sqref="A35:D35">
    <cfRule type="expression" dxfId="49" priority="132">
      <formula>MOD(ROW(),2)=0</formula>
    </cfRule>
  </conditionalFormatting>
  <conditionalFormatting sqref="E35">
    <cfRule type="expression" dxfId="48" priority="130">
      <formula>MOD(ROW(),2)=0</formula>
    </cfRule>
    <cfRule type="expression" dxfId="47" priority="131">
      <formula>MOD(ROW(),2)=1</formula>
    </cfRule>
  </conditionalFormatting>
  <conditionalFormatting sqref="D9">
    <cfRule type="expression" dxfId="46" priority="110">
      <formula>MOD(ROW(),2)=0</formula>
    </cfRule>
  </conditionalFormatting>
  <conditionalFormatting sqref="A9:C9">
    <cfRule type="expression" dxfId="45" priority="111">
      <formula>MOD(ROW(),2)=0</formula>
    </cfRule>
  </conditionalFormatting>
  <conditionalFormatting sqref="A17:D17">
    <cfRule type="expression" dxfId="44" priority="107">
      <formula>MOD(ROW(),2)=0</formula>
    </cfRule>
  </conditionalFormatting>
  <conditionalFormatting sqref="D27">
    <cfRule type="expression" dxfId="43" priority="84">
      <formula>MOD(ROW(),2)=0</formula>
    </cfRule>
  </conditionalFormatting>
  <conditionalFormatting sqref="A31:D32">
    <cfRule type="expression" dxfId="42" priority="83">
      <formula>MOD(ROW(),2)=0</formula>
    </cfRule>
  </conditionalFormatting>
  <conditionalFormatting sqref="A27:C27">
    <cfRule type="expression" dxfId="41" priority="85">
      <formula>MOD(ROW(),2)=0</formula>
    </cfRule>
  </conditionalFormatting>
  <conditionalFormatting sqref="A25:C25">
    <cfRule type="expression" dxfId="40" priority="64">
      <formula>MOD(ROW(),2)=0</formula>
    </cfRule>
  </conditionalFormatting>
  <conditionalFormatting sqref="D25">
    <cfRule type="expression" dxfId="39" priority="62">
      <formula>MOD(ROW(),2)=0</formula>
    </cfRule>
  </conditionalFormatting>
  <conditionalFormatting sqref="A13 C13">
    <cfRule type="expression" dxfId="38" priority="34">
      <formula>MOD(ROW(),2)=0</formula>
    </cfRule>
  </conditionalFormatting>
  <conditionalFormatting sqref="D14">
    <cfRule type="expression" dxfId="37" priority="33">
      <formula>MOD(ROW(),2)=0</formula>
    </cfRule>
  </conditionalFormatting>
  <conditionalFormatting sqref="B14">
    <cfRule type="expression" dxfId="36" priority="31">
      <formula>MOD(ROW(),2)=0</formula>
    </cfRule>
  </conditionalFormatting>
  <conditionalFormatting sqref="D13">
    <cfRule type="expression" dxfId="35" priority="35">
      <formula>MOD(ROW(),2)=0</formula>
    </cfRule>
  </conditionalFormatting>
  <conditionalFormatting sqref="D15:D16">
    <cfRule type="expression" dxfId="34" priority="30">
      <formula>MOD(ROW(),2)=0</formula>
    </cfRule>
  </conditionalFormatting>
  <conditionalFormatting sqref="A14 C14">
    <cfRule type="expression" dxfId="33" priority="32">
      <formula>MOD(ROW(),2)=0</formula>
    </cfRule>
  </conditionalFormatting>
  <conditionalFormatting sqref="D21">
    <cfRule type="expression" dxfId="32" priority="22">
      <formula>MOD(ROW(),2)=0</formula>
    </cfRule>
  </conditionalFormatting>
  <conditionalFormatting sqref="A23 C23:D23 D24">
    <cfRule type="expression" dxfId="31" priority="21">
      <formula>MOD(ROW(),2)=0</formula>
    </cfRule>
  </conditionalFormatting>
  <conditionalFormatting sqref="C21">
    <cfRule type="expression" dxfId="30" priority="24">
      <formula>MOD(ROW(),2)=0</formula>
    </cfRule>
  </conditionalFormatting>
  <conditionalFormatting sqref="A21">
    <cfRule type="expression" dxfId="29" priority="23">
      <formula>MOD(ROW(),2)=0</formula>
    </cfRule>
  </conditionalFormatting>
  <conditionalFormatting sqref="A26:D26">
    <cfRule type="expression" dxfId="28" priority="20">
      <formula>MOD(ROW(),2)=0</formula>
    </cfRule>
  </conditionalFormatting>
  <conditionalFormatting sqref="A11">
    <cfRule type="expression" dxfId="27" priority="18">
      <formula>MOD(ROW(),2)=0</formula>
    </cfRule>
  </conditionalFormatting>
  <conditionalFormatting sqref="C11:D11">
    <cfRule type="expression" dxfId="26" priority="19">
      <formula>MOD(ROW(),2)=0</formula>
    </cfRule>
  </conditionalFormatting>
  <conditionalFormatting sqref="A30 C30:D30">
    <cfRule type="expression" dxfId="25" priority="17">
      <formula>MOD(ROW(),2)=0</formula>
    </cfRule>
  </conditionalFormatting>
  <conditionalFormatting sqref="A28:A29 C28:D29">
    <cfRule type="expression" dxfId="24" priority="16">
      <formula>MOD(ROW(),2)=0</formula>
    </cfRule>
  </conditionalFormatting>
  <conditionalFormatting sqref="C36:D36 A36">
    <cfRule type="expression" dxfId="23" priority="15">
      <formula>MOD(ROW(),2)=0</formula>
    </cfRule>
  </conditionalFormatting>
  <conditionalFormatting sqref="A15:A16 C15:C16">
    <cfRule type="expression" dxfId="22" priority="10">
      <formula>MOD(ROW(),2)=0</formula>
    </cfRule>
  </conditionalFormatting>
  <conditionalFormatting sqref="D18 D20">
    <cfRule type="expression" dxfId="21" priority="8">
      <formula>MOD(ROW(),2)=0</formula>
    </cfRule>
  </conditionalFormatting>
  <conditionalFormatting sqref="C20">
    <cfRule type="expression" dxfId="20" priority="6">
      <formula>MOD(ROW(),2)=0</formula>
    </cfRule>
  </conditionalFormatting>
  <conditionalFormatting sqref="A18 C18">
    <cfRule type="expression" dxfId="19" priority="9">
      <formula>MOD(ROW(),2)=0</formula>
    </cfRule>
  </conditionalFormatting>
  <conditionalFormatting sqref="A20">
    <cfRule type="expression" dxfId="18" priority="7">
      <formula>MOD(ROW(),2)=0</formula>
    </cfRule>
  </conditionalFormatting>
  <conditionalFormatting sqref="A24:C24">
    <cfRule type="expression" dxfId="17" priority="5">
      <formula>MOD(ROW(),2)=0</formula>
    </cfRule>
  </conditionalFormatting>
  <conditionalFormatting sqref="A33:A34 C33:D34">
    <cfRule type="expression" dxfId="16" priority="4">
      <formula>MOD(ROW(),2)=0</formula>
    </cfRule>
  </conditionalFormatting>
  <conditionalFormatting sqref="C19:D19 A19">
    <cfRule type="expression" dxfId="15" priority="3">
      <formula>MOD(ROW(),2)=0</formula>
    </cfRule>
  </conditionalFormatting>
  <conditionalFormatting sqref="D39">
    <cfRule type="expression" dxfId="14" priority="1">
      <formula>MOD(ROW(),2)=0</formula>
    </cfRule>
  </conditionalFormatting>
  <conditionalFormatting sqref="A39:C39">
    <cfRule type="expression" dxfId="13" priority="2">
      <formula>MOD(ROW(),2)=0</formula>
    </cfRule>
  </conditionalFormatting>
  <printOptions horizontalCentered="1"/>
  <pageMargins left="0.7" right="0.7" top="1" bottom="1" header="0.3" footer="0.3"/>
  <pageSetup paperSize="9" scale="46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2025-08-12T09:57:51Z</cp:lastPrinted>
  <dcterms:created xsi:type="dcterms:W3CDTF">2016-11-01T03:33:07Z</dcterms:created>
  <dcterms:modified xsi:type="dcterms:W3CDTF">2025-08-12T09:59:48Z</dcterms:modified>
</cp:coreProperties>
</file>